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726" yWindow="-73" windowWidth="13347" windowHeight="11012"/>
  </bookViews>
  <sheets>
    <sheet name="1总行信息科技部10人 " sheetId="18" r:id="rId1"/>
    <sheet name="2总行金融市场部5人 " sheetId="21" r:id="rId2"/>
    <sheet name="3柜员147" sheetId="15" r:id="rId3"/>
    <sheet name="4客户经理10" sheetId="16" r:id="rId4"/>
  </sheets>
  <definedNames>
    <definedName name="_xlnm._FilterDatabase" localSheetId="2" hidden="1">'3柜员147'!$A$3:$G$85</definedName>
    <definedName name="_xlnm._FilterDatabase" localSheetId="3" hidden="1">'4客户经理10'!$A$3:$H$7</definedName>
    <definedName name="_xlnm.Print_Area" localSheetId="0">'1总行信息科技部10人 '!$A$1:$G$10</definedName>
    <definedName name="_xlnm.Print_Area" localSheetId="1">'2总行金融市场部5人 '!$A$1:$G$9</definedName>
    <definedName name="_xlnm.Print_Area" localSheetId="2">'3柜员147'!$A$1:$G$85</definedName>
    <definedName name="_xlnm.Print_Area" localSheetId="3">'4客户经理10'!$A$1:$G$7</definedName>
    <definedName name="_xlnm.Print_Titles" localSheetId="0">'1总行信息科技部10人 '!$1:$4</definedName>
    <definedName name="_xlnm.Print_Titles" localSheetId="1">'2总行金融市场部5人 '!$1:$4</definedName>
    <definedName name="_xlnm.Print_Titles" localSheetId="2">'3柜员147'!$1:$3</definedName>
    <definedName name="_xlnm.Print_Titles" localSheetId="3">'4客户经理10'!$1:$3</definedName>
  </definedNames>
  <calcPr calcId="144525"/>
</workbook>
</file>

<file path=xl/calcChain.xml><?xml version="1.0" encoding="utf-8"?>
<calcChain xmlns="http://schemas.openxmlformats.org/spreadsheetml/2006/main">
  <c r="D75" i="15" l="1"/>
  <c r="D82" i="15" l="1"/>
  <c r="D78" i="15"/>
  <c r="D4" i="16" l="1"/>
  <c r="E5" i="21"/>
  <c r="E5" i="18" l="1"/>
  <c r="D58" i="15" l="1"/>
  <c r="D84" i="15" l="1"/>
  <c r="D67" i="15" l="1"/>
  <c r="D69" i="15" l="1"/>
  <c r="D42" i="15"/>
  <c r="D38" i="15" l="1"/>
  <c r="D28" i="15" l="1"/>
  <c r="D80" i="15" l="1"/>
  <c r="D63" i="15" l="1"/>
  <c r="D51" i="15"/>
  <c r="D72" i="15"/>
  <c r="D5" i="15"/>
  <c r="D18" i="15"/>
  <c r="D4" i="15" l="1"/>
</calcChain>
</file>

<file path=xl/sharedStrings.xml><?xml version="1.0" encoding="utf-8"?>
<sst xmlns="http://schemas.openxmlformats.org/spreadsheetml/2006/main" count="443" uniqueCount="189">
  <si>
    <t>工作地</t>
  </si>
  <si>
    <t>——</t>
  </si>
  <si>
    <t>招聘机构</t>
    <phoneticPr fontId="1" type="noConversion"/>
  </si>
  <si>
    <t>机构类别</t>
    <phoneticPr fontId="1" type="noConversion"/>
  </si>
  <si>
    <t>学历学位要求</t>
    <phoneticPr fontId="1" type="noConversion"/>
  </si>
  <si>
    <t>序号</t>
    <phoneticPr fontId="1" type="noConversion"/>
  </si>
  <si>
    <t>一级支行</t>
    <phoneticPr fontId="4" type="noConversion"/>
  </si>
  <si>
    <t>总         计</t>
    <phoneticPr fontId="1" type="noConversion"/>
  </si>
  <si>
    <t>机构编号</t>
    <phoneticPr fontId="1" type="noConversion"/>
  </si>
  <si>
    <t>一级支行</t>
    <phoneticPr fontId="1" type="noConversion"/>
  </si>
  <si>
    <t>二级支行</t>
  </si>
  <si>
    <t>五</t>
    <phoneticPr fontId="12" type="noConversion"/>
  </si>
  <si>
    <t>金州支行（小计）</t>
    <phoneticPr fontId="12" type="noConversion"/>
  </si>
  <si>
    <t>一级支行</t>
    <phoneticPr fontId="12" type="noConversion"/>
  </si>
  <si>
    <t>农村</t>
  </si>
  <si>
    <t>普兰店支行（小计）</t>
    <phoneticPr fontId="1" type="noConversion"/>
  </si>
  <si>
    <t>招聘人数</t>
    <phoneticPr fontId="1" type="noConversion"/>
  </si>
  <si>
    <t>普兰店墨盘支行</t>
  </si>
  <si>
    <t>普兰店双塔支行</t>
  </si>
  <si>
    <t>普兰店同益支行</t>
  </si>
  <si>
    <t>普兰店沙包支行</t>
  </si>
  <si>
    <t>普兰店星台支行</t>
  </si>
  <si>
    <t>普兰店莲山支行</t>
  </si>
  <si>
    <t>二级支行</t>
    <phoneticPr fontId="1" type="noConversion"/>
  </si>
  <si>
    <t>城区</t>
    <phoneticPr fontId="1" type="noConversion"/>
  </si>
  <si>
    <t>长兴岛支行（小计）</t>
    <phoneticPr fontId="4" type="noConversion"/>
  </si>
  <si>
    <t>花园口支行（小计）</t>
    <phoneticPr fontId="4" type="noConversion"/>
  </si>
  <si>
    <t>四</t>
    <phoneticPr fontId="1" type="noConversion"/>
  </si>
  <si>
    <t>长海支行（小计）</t>
    <phoneticPr fontId="1" type="noConversion"/>
  </si>
  <si>
    <t>一级支行</t>
    <phoneticPr fontId="1" type="noConversion"/>
  </si>
  <si>
    <t>一级支行</t>
    <phoneticPr fontId="1" type="noConversion"/>
  </si>
  <si>
    <t>一</t>
    <phoneticPr fontId="1" type="noConversion"/>
  </si>
  <si>
    <t>庄河支行（小计）</t>
    <phoneticPr fontId="1" type="noConversion"/>
  </si>
  <si>
    <t>三</t>
    <phoneticPr fontId="1" type="noConversion"/>
  </si>
  <si>
    <t>六</t>
    <phoneticPr fontId="4" type="noConversion"/>
  </si>
  <si>
    <t>开发区支行（小计）</t>
    <phoneticPr fontId="4" type="noConversion"/>
  </si>
  <si>
    <t>一级支行</t>
    <phoneticPr fontId="4" type="noConversion"/>
  </si>
  <si>
    <t>沙河口支行（小计）</t>
    <phoneticPr fontId="1" type="noConversion"/>
  </si>
  <si>
    <t>沙河口支行营业部</t>
    <phoneticPr fontId="1" type="noConversion"/>
  </si>
  <si>
    <t>二级支行</t>
    <phoneticPr fontId="1" type="noConversion"/>
  </si>
  <si>
    <t>一级支行</t>
    <phoneticPr fontId="1" type="noConversion"/>
  </si>
  <si>
    <t>总行营业部（小计）</t>
    <phoneticPr fontId="1" type="noConversion"/>
  </si>
  <si>
    <t>十</t>
    <phoneticPr fontId="4" type="noConversion"/>
  </si>
  <si>
    <t>十二</t>
    <phoneticPr fontId="1" type="noConversion"/>
  </si>
  <si>
    <t>二</t>
    <phoneticPr fontId="1" type="noConversion"/>
  </si>
  <si>
    <t>瓦房店支行（小计）</t>
    <phoneticPr fontId="1" type="noConversion"/>
  </si>
  <si>
    <t>一级支行</t>
    <phoneticPr fontId="1" type="noConversion"/>
  </si>
  <si>
    <t>二级支行</t>
    <phoneticPr fontId="1" type="noConversion"/>
  </si>
  <si>
    <t>农村</t>
    <phoneticPr fontId="1" type="noConversion"/>
  </si>
  <si>
    <t>海岛</t>
    <phoneticPr fontId="1" type="noConversion"/>
  </si>
  <si>
    <t>保税区亮甲店支行</t>
  </si>
  <si>
    <t>金州向应支行</t>
  </si>
  <si>
    <t>金州登沙河支行</t>
  </si>
  <si>
    <t>金州杏树支行</t>
  </si>
  <si>
    <t>金州华家支行</t>
  </si>
  <si>
    <t>保税区二十里堡支行</t>
  </si>
  <si>
    <t>金州七顶山支行</t>
  </si>
  <si>
    <t>金州大魏家支行</t>
  </si>
  <si>
    <t>七</t>
    <phoneticPr fontId="1" type="noConversion"/>
  </si>
  <si>
    <t>八</t>
    <phoneticPr fontId="1" type="noConversion"/>
  </si>
  <si>
    <t>十三</t>
    <phoneticPr fontId="1" type="noConversion"/>
  </si>
  <si>
    <t>城郊</t>
    <phoneticPr fontId="1" type="noConversion"/>
  </si>
  <si>
    <t>甘井子支行（小计）</t>
    <phoneticPr fontId="1" type="noConversion"/>
  </si>
  <si>
    <t>甘井子革镇堡支行</t>
    <phoneticPr fontId="1" type="noConversion"/>
  </si>
  <si>
    <t>总行营业部营业厅</t>
    <phoneticPr fontId="1" type="noConversion"/>
  </si>
  <si>
    <t>分理处</t>
  </si>
  <si>
    <t>花园口明阳支行</t>
    <phoneticPr fontId="1" type="noConversion"/>
  </si>
  <si>
    <t>花园口尖山支行</t>
    <phoneticPr fontId="1" type="noConversion"/>
  </si>
  <si>
    <t>高新园区支行（小计）</t>
    <phoneticPr fontId="1" type="noConversion"/>
  </si>
  <si>
    <t>自贸区支行营业部</t>
    <phoneticPr fontId="1" type="noConversion"/>
  </si>
  <si>
    <t>自贸区支行（小计）</t>
    <phoneticPr fontId="1" type="noConversion"/>
  </si>
  <si>
    <t>海岛</t>
    <phoneticPr fontId="1" type="noConversion"/>
  </si>
  <si>
    <t>旅顺支行（小计）</t>
    <phoneticPr fontId="1" type="noConversion"/>
  </si>
  <si>
    <t>一级支行</t>
    <phoneticPr fontId="1" type="noConversion"/>
  </si>
  <si>
    <t>九</t>
    <phoneticPr fontId="1" type="noConversion"/>
  </si>
  <si>
    <t>十一</t>
    <phoneticPr fontId="4" type="noConversion"/>
  </si>
  <si>
    <t>甘井子支行</t>
    <phoneticPr fontId="1" type="noConversion"/>
  </si>
  <si>
    <t>旅顺支行</t>
    <phoneticPr fontId="1" type="noConversion"/>
  </si>
  <si>
    <t>总       计</t>
    <phoneticPr fontId="1" type="noConversion"/>
  </si>
  <si>
    <t>学历学位要求</t>
    <phoneticPr fontId="1" type="noConversion"/>
  </si>
  <si>
    <t>序号</t>
    <phoneticPr fontId="1" type="noConversion"/>
  </si>
  <si>
    <t>合    计</t>
    <phoneticPr fontId="1" type="noConversion"/>
  </si>
  <si>
    <t>岗位任职条件</t>
    <phoneticPr fontId="1" type="noConversion"/>
  </si>
  <si>
    <t>岗位主要职责</t>
    <phoneticPr fontId="1" type="noConversion"/>
  </si>
  <si>
    <t>招聘
人数</t>
    <phoneticPr fontId="1" type="noConversion"/>
  </si>
  <si>
    <t>招聘岗位</t>
    <phoneticPr fontId="1" type="noConversion"/>
  </si>
  <si>
    <t>招聘部门</t>
    <phoneticPr fontId="1" type="noConversion"/>
  </si>
  <si>
    <t>数据中心
系统管理岗</t>
    <phoneticPr fontId="1" type="noConversion"/>
  </si>
  <si>
    <t>信息中心
数据开发岗</t>
    <phoneticPr fontId="1" type="noConversion"/>
  </si>
  <si>
    <t>信息中心
数据分析岗</t>
    <phoneticPr fontId="1" type="noConversion"/>
  </si>
  <si>
    <t>信息中心
数据管理岗</t>
    <phoneticPr fontId="1" type="noConversion"/>
  </si>
  <si>
    <t>开发中心
应用开发岗</t>
    <phoneticPr fontId="1" type="noConversion"/>
  </si>
  <si>
    <t>总行信息科技部</t>
    <phoneticPr fontId="1" type="noConversion"/>
  </si>
  <si>
    <t>1、参与物理资源（服务器、存储等），虚拟资源（计算、存储资源等），平台资源（操作系统）的长短期规划、设计、实现；
2、负责物理资源、虚拟资源及平台资源相关的制度体系完善、内外部监管要求对接、IT服务连续性演练、项目展开等工作；
3、负责组织开展主机房、灾备中心物理资源、虚拟资源及平台资源的监控、预防性检查及常规作业等例行操作，及时解决相关问题等。</t>
    <phoneticPr fontId="1" type="noConversion"/>
  </si>
  <si>
    <t>附件1-1：</t>
    <phoneticPr fontId="1" type="noConversion"/>
  </si>
  <si>
    <t>1.负责组织数据分析相关的监管要求响应对接、行业标准解读及制度体系、标准规范的建立执行及完善优化；
2.负责整合跨业务部门数据需求，推动需求的技术实现及验证落地；
3.灵活使用数据分析工具，撰写数据分析和业务分析报告等。</t>
    <phoneticPr fontId="1" type="noConversion"/>
  </si>
  <si>
    <t>1、负责数据平台、数据应用系统的技术方案设计、功能及非功能需求实现、代码审核、质量控制及产品交付；
2、负责数据类系统的版本升级变更、应急处理、故障解决等；
3、实施项目全生命周期管理；
4、负责软件开发相关的内外部监管机构检查对接、结果整改等。</t>
    <phoneticPr fontId="1" type="noConversion"/>
  </si>
  <si>
    <t>1、负责信息系统的技术方案设计、功能及非功能需求实现、代码审核、质量控制及产品交付；
2、负责信息系统的版本升级变更、应急处理、故障解决等；
3、实施项目全生命周期管理；
4、负责软件开发相关的内外部监管机构检查对接、结果整改等。</t>
    <rPh sb="17" eb="18">
      <t>fang'xiang</t>
    </rPh>
    <phoneticPr fontId="1" type="noConversion"/>
  </si>
  <si>
    <t>1、负责信息科技部相关的数据治理工作展开；
2、组织开展数据架构、数据模型、数据标准、元数据、数据质量、数据全生命周期、数据安全管理及数据应用的设计、验收、优化等；
3、组织开展全行数据资产盘点工作、数据管理能力体系建设等。</t>
    <phoneticPr fontId="1" type="noConversion"/>
  </si>
  <si>
    <t>岗位
编号</t>
    <phoneticPr fontId="1" type="noConversion"/>
  </si>
  <si>
    <t>大连农商银行2022年柜员招聘机构一览表</t>
    <phoneticPr fontId="1" type="noConversion"/>
  </si>
  <si>
    <t>大连农商银行2022年客户经理招聘机构一览表</t>
    <phoneticPr fontId="1" type="noConversion"/>
  </si>
  <si>
    <t>附件1-2：</t>
    <phoneticPr fontId="1" type="noConversion"/>
  </si>
  <si>
    <t>大连农商银行2022年总行信息科技部招聘岗位一览表</t>
    <phoneticPr fontId="1" type="noConversion"/>
  </si>
  <si>
    <t>大连农商银行2022年总行金融市场部招聘岗位一览表</t>
    <phoneticPr fontId="1" type="noConversion"/>
  </si>
  <si>
    <t>开发区支行</t>
    <phoneticPr fontId="1" type="noConversion"/>
  </si>
  <si>
    <t>城区</t>
    <phoneticPr fontId="1" type="noConversion"/>
  </si>
  <si>
    <t>附件1-4：</t>
    <phoneticPr fontId="1" type="noConversion"/>
  </si>
  <si>
    <t>附件1-3：</t>
    <phoneticPr fontId="1" type="noConversion"/>
  </si>
  <si>
    <t>资产管理岗</t>
    <phoneticPr fontId="1" type="noConversion"/>
  </si>
  <si>
    <t>债券交易岗</t>
    <phoneticPr fontId="1" type="noConversion"/>
  </si>
  <si>
    <t>线下同业岗</t>
    <phoneticPr fontId="1" type="noConversion"/>
  </si>
  <si>
    <t>票据交易岗</t>
    <phoneticPr fontId="1" type="noConversion"/>
  </si>
  <si>
    <t>总行金融市场部</t>
    <phoneticPr fontId="1" type="noConversion"/>
  </si>
  <si>
    <t>1、负责理财产品研发和创设工作，参与资管业务净值化转型；
2、负责净值类理财产品以及理财产品项下净值类资产的日常估值管理、估值核对各项工作；
3、负责理财产品配置资产的运行维护，包括且不限于债券投资、回购交易、资产收息、资产还本付息等工作；
4、理财资产管理系统日常信息维护监管数据报送等工作。</t>
    <phoneticPr fontId="1" type="noConversion"/>
  </si>
  <si>
    <t>1、负责提供债券账户的投资建议及具体实施，进行债券交易及组合管理；
2、负责日常业务的系统维护、数据统计和债券市场研究分析；
3、负责关注市场，对债券产品创新业务提出建议、推进和实施；
4、负责交易对手拓展与维护等。</t>
    <phoneticPr fontId="1" type="noConversion"/>
  </si>
  <si>
    <t>1、负责本行票据业务经营管理，集中办理转贴现、再贴现业务；
2、指导票据利率价格制定与调整，协助制定、调整本行贴现业务的内部核算价格、贴现业务指导利率；
3、开展票据业务拓展和市场营销渠道的管理、拓展工作；
4、维护票据业务客户管理等。</t>
    <phoneticPr fontId="1" type="noConversion"/>
  </si>
  <si>
    <t>1、负责跟踪本行与同业合作业务的开展状况，参与制定本行同业线下业务发展规划；
2、负责拓展与银行、证券、基金、保险等金融机构开展同业业务合作；
3、负责本行金融机构客户准入管理，协助开展金融机构授信发起，做好同业客户授信额度管理及维护工作；
4、参与本行同业业务创新，不断改进同业投资流程和优化同业风险防控方案等。</t>
    <phoneticPr fontId="1" type="noConversion"/>
  </si>
  <si>
    <t>大学本科及以上学历、学位</t>
    <phoneticPr fontId="1" type="noConversion"/>
  </si>
  <si>
    <t>星海支行（小计）</t>
    <phoneticPr fontId="1" type="noConversion"/>
  </si>
  <si>
    <t>星海支行营业部</t>
    <phoneticPr fontId="1" type="noConversion"/>
  </si>
  <si>
    <t>十四</t>
    <phoneticPr fontId="1" type="noConversion"/>
  </si>
  <si>
    <t>十五</t>
    <phoneticPr fontId="1" type="noConversion"/>
  </si>
  <si>
    <t>十六</t>
    <phoneticPr fontId="1" type="noConversion"/>
  </si>
  <si>
    <t>营口分行（小计）</t>
    <phoneticPr fontId="1" type="noConversion"/>
  </si>
  <si>
    <t>营口分行营业部</t>
    <phoneticPr fontId="1" type="noConversion"/>
  </si>
  <si>
    <t>一级分行</t>
    <phoneticPr fontId="1" type="noConversion"/>
  </si>
  <si>
    <t>城区</t>
    <phoneticPr fontId="1" type="noConversion"/>
  </si>
  <si>
    <t>全日制统招大学本科及以上学历、学位</t>
    <phoneticPr fontId="1" type="noConversion"/>
  </si>
  <si>
    <t>长兴岛交流岛支行</t>
  </si>
  <si>
    <t>长兴岛新港分理处</t>
  </si>
  <si>
    <t>全日制统招大学本科及以上学历、学位
（可放宽至全日制大专学历）</t>
    <phoneticPr fontId="1" type="noConversion"/>
  </si>
  <si>
    <t>高新园区龙王塘支行</t>
    <phoneticPr fontId="1" type="noConversion"/>
  </si>
  <si>
    <t>高新园区凌水支行</t>
    <phoneticPr fontId="1" type="noConversion"/>
  </si>
  <si>
    <t>全日制统招大学本科及以上学历、学位</t>
    <phoneticPr fontId="1" type="noConversion"/>
  </si>
  <si>
    <t>城区</t>
    <phoneticPr fontId="1" type="noConversion"/>
  </si>
  <si>
    <t>城郊</t>
    <phoneticPr fontId="1" type="noConversion"/>
  </si>
  <si>
    <t>旅顺铁山支行</t>
    <phoneticPr fontId="1" type="noConversion"/>
  </si>
  <si>
    <t>旅顺北海支行</t>
    <phoneticPr fontId="1" type="noConversion"/>
  </si>
  <si>
    <t>旅顺水师营支行</t>
    <phoneticPr fontId="1" type="noConversion"/>
  </si>
  <si>
    <t>旅顺长城支行</t>
    <phoneticPr fontId="1" type="noConversion"/>
  </si>
  <si>
    <t>农村</t>
    <phoneticPr fontId="1" type="noConversion"/>
  </si>
  <si>
    <t>农村</t>
    <phoneticPr fontId="1" type="noConversion"/>
  </si>
  <si>
    <t>长海广鹿支行</t>
    <phoneticPr fontId="1" type="noConversion"/>
  </si>
  <si>
    <t>长海獐子支行</t>
    <phoneticPr fontId="1" type="noConversion"/>
  </si>
  <si>
    <t>长海海洋支行</t>
    <phoneticPr fontId="1" type="noConversion"/>
  </si>
  <si>
    <t>普湾新区复州湾支行</t>
    <phoneticPr fontId="16" type="noConversion"/>
  </si>
  <si>
    <t>普兰店城子坦支行</t>
    <phoneticPr fontId="16" type="noConversion"/>
  </si>
  <si>
    <t>普兰店安波支行</t>
    <phoneticPr fontId="16" type="noConversion"/>
  </si>
  <si>
    <t>开发区大孤山支行</t>
    <phoneticPr fontId="1" type="noConversion"/>
  </si>
  <si>
    <t>二级支行</t>
    <phoneticPr fontId="1" type="noConversion"/>
  </si>
  <si>
    <t>城郊</t>
    <phoneticPr fontId="1" type="noConversion"/>
  </si>
  <si>
    <t>开发区湾里支行</t>
    <phoneticPr fontId="1" type="noConversion"/>
  </si>
  <si>
    <t>开发区董家沟支行</t>
    <phoneticPr fontId="1" type="noConversion"/>
  </si>
  <si>
    <t>开发区金石滩支行</t>
    <phoneticPr fontId="1" type="noConversion"/>
  </si>
  <si>
    <t>开发区得胜支行</t>
    <phoneticPr fontId="1" type="noConversion"/>
  </si>
  <si>
    <t>农村</t>
    <phoneticPr fontId="1" type="noConversion"/>
  </si>
  <si>
    <t>开发区大李家支行</t>
    <phoneticPr fontId="1" type="noConversion"/>
  </si>
  <si>
    <t>瓦房店万家岭支行</t>
  </si>
  <si>
    <t>瓦房店许屯支行</t>
  </si>
  <si>
    <t>瓦房店李官支行</t>
  </si>
  <si>
    <t>瓦房店永宁支行</t>
  </si>
  <si>
    <t>瓦房店阎店支行</t>
  </si>
  <si>
    <t>瓦房店西杨分理处</t>
  </si>
  <si>
    <t>瓦房店驼山支行</t>
  </si>
  <si>
    <t>瓦房店红沿河支行</t>
  </si>
  <si>
    <t>瓦房店谢屯分理处</t>
  </si>
  <si>
    <t>甘井子大连湾支行</t>
    <phoneticPr fontId="1" type="noConversion"/>
  </si>
  <si>
    <t>甘井子营城子支行</t>
    <phoneticPr fontId="1" type="noConversion"/>
  </si>
  <si>
    <t>农村</t>
    <phoneticPr fontId="1" type="noConversion"/>
  </si>
  <si>
    <r>
      <t>1、1999年1月1日（含）以后出生，硕士研究生可放宽至1996年1月1日（含）以后出生。
2、全日制大学本科及以上学历、学位，计算机科学与技术、软件工程、数据科学与大数据技术等相关专业</t>
    </r>
    <r>
      <rPr>
        <b/>
        <sz val="12"/>
        <color theme="1"/>
        <rFont val="宋体"/>
        <family val="3"/>
        <charset val="134"/>
        <scheme val="minor"/>
      </rPr>
      <t>2022年应届</t>
    </r>
    <r>
      <rPr>
        <sz val="12"/>
        <color theme="1"/>
        <rFont val="宋体"/>
        <family val="3"/>
        <charset val="134"/>
        <scheme val="minor"/>
      </rPr>
      <t>毕业生，取得英语4级证书。
3、掌握计算机编程基础知识，熟悉SQL、java、C、python等一种语言，具备较强的编码能力。
4、获得全国计算机类竞赛奖项或软件类认证证书、具有软件项目开发经验者优先。</t>
    </r>
    <phoneticPr fontId="1" type="noConversion"/>
  </si>
  <si>
    <r>
      <t>1、1999年1月1日（含）以后出生，硕士研究生可放宽至1996年1月1日（含）以后出生。
2、全日制大学本科及以上学历、学位，数学与应用数学、统计学、数据科学与大数据技术、信息与计算科学、计算机科学与技术等相关专业</t>
    </r>
    <r>
      <rPr>
        <b/>
        <sz val="12"/>
        <color theme="1"/>
        <rFont val="宋体"/>
        <family val="3"/>
        <charset val="134"/>
        <scheme val="minor"/>
      </rPr>
      <t>2022年应届</t>
    </r>
    <r>
      <rPr>
        <sz val="12"/>
        <color theme="1"/>
        <rFont val="宋体"/>
        <family val="3"/>
        <charset val="134"/>
        <scheme val="minor"/>
      </rPr>
      <t>毕业生，取得英语4级证书。
3、掌握统计分析相关知识，熟悉专业数学分析工具，具备较强的数据可视化能力和数据处理能力。
4、获得全国数学建模类等竞赛证书、具有软件项目开发经验者优先。</t>
    </r>
    <phoneticPr fontId="1" type="noConversion"/>
  </si>
  <si>
    <r>
      <t>1、1999年1月1日（含）以后出生，硕士研究生可放宽至1996年1月1日（含）以后出生。
2、全日制大学本科及以上学历、学位，计算机科学技术、计算机应用、软件工程等相关专业</t>
    </r>
    <r>
      <rPr>
        <b/>
        <sz val="12"/>
        <color theme="1"/>
        <rFont val="宋体"/>
        <family val="3"/>
        <charset val="134"/>
        <scheme val="minor"/>
      </rPr>
      <t>2022年应届</t>
    </r>
    <r>
      <rPr>
        <sz val="12"/>
        <color theme="1"/>
        <rFont val="宋体"/>
        <family val="3"/>
        <charset val="134"/>
        <scheme val="minor"/>
      </rPr>
      <t>毕业生，取得英语4级证书。
3、掌握计算机编程基础知识，熟练掌握Java/C++等主流应用开发语言及后端开发框架，熟悉数据库相关知识及SQL语言、熟悉Linux操作系统。
4、熟悉Html5、JavaScript，CSS等Web前端技术，掌握常用的前端开发库；熟悉Android或iOS系统平台及框架原理。
5、获得全国计算机类竞赛奖项或软件类认证证书、具有软件项目开发经验者优先。</t>
    </r>
    <rPh sb="14" eb="15">
      <t>ben'ke</t>
    </rPh>
    <rPh sb="18" eb="19">
      <t>ji</t>
    </rPh>
    <rPh sb="19" eb="20">
      <t>yi'shang</t>
    </rPh>
    <rPh sb="25" eb="26">
      <t>ke'xue</t>
    </rPh>
    <rPh sb="27" eb="28">
      <t>ji'shu</t>
    </rPh>
    <rPh sb="30" eb="31">
      <t>ji'suan'ji</t>
    </rPh>
    <rPh sb="33" eb="34">
      <t>ying'yong</t>
    </rPh>
    <rPh sb="35" eb="36">
      <t>ji'shu</t>
    </rPh>
    <rPh sb="37" eb="38">
      <t>deng</t>
    </rPh>
    <rPh sb="194" eb="195">
      <t>shu'xi</t>
    </rPh>
    <phoneticPr fontId="1" type="noConversion"/>
  </si>
  <si>
    <r>
      <t>1、1999年1月1日（含）以后出生，硕士研究生可放宽至1996年1月1日（含）以后出生。
2、全日制大学本科及以上学历、学位，计算机科学与技术等相</t>
    </r>
    <r>
      <rPr>
        <sz val="12"/>
        <color theme="1"/>
        <rFont val="宋体"/>
        <family val="3"/>
        <charset val="134"/>
        <scheme val="minor"/>
      </rPr>
      <t>关专业</t>
    </r>
    <r>
      <rPr>
        <b/>
        <sz val="12"/>
        <color theme="1"/>
        <rFont val="宋体"/>
        <family val="3"/>
        <charset val="134"/>
        <scheme val="minor"/>
      </rPr>
      <t>2022年应届</t>
    </r>
    <r>
      <rPr>
        <sz val="12"/>
        <color theme="1"/>
        <rFont val="宋体"/>
        <family val="3"/>
        <charset val="134"/>
        <scheme val="minor"/>
      </rPr>
      <t>毕业生，取得英语4级证书。</t>
    </r>
    <r>
      <rPr>
        <sz val="12"/>
        <rFont val="宋体"/>
        <family val="3"/>
        <charset val="134"/>
        <scheme val="minor"/>
      </rPr>
      <t xml:space="preserve">
3、熟悉主流服务器操作系统（包括但不限于Linux、windows以及Unix）的安装、调试、配置和日常运行维护；熟悉VWMARE虚拟化技术，包括虚拟机配置、迁移与备份、策略优化以及报错排查；
3.熟悉数据存储技术，包括存储设备（EMC、NetAPP、NAS）的安装、配置、策略调整等日常运行维护。
4、持有VCP（VMware Certified Professional）证书或红帽认证工程师（RHCE）证书者、具有金融科技生产系统运维实习经验者优先。</t>
    </r>
    <phoneticPr fontId="1" type="noConversion"/>
  </si>
  <si>
    <r>
      <t>1、1999年1月1日（含）以后出生，硕士研究生可放宽至1996年1月1日（含）以后出生。
2、全日制大学本科及以上学历、学位，计算机科学与技术、软件工程、数据科学与大数据技术、信息与计算科学等相关专业</t>
    </r>
    <r>
      <rPr>
        <b/>
        <sz val="12"/>
        <color theme="1"/>
        <rFont val="宋体"/>
        <family val="3"/>
        <charset val="134"/>
        <scheme val="minor"/>
      </rPr>
      <t>2022年应届</t>
    </r>
    <r>
      <rPr>
        <sz val="12"/>
        <color theme="1"/>
        <rFont val="宋体"/>
        <family val="3"/>
        <charset val="134"/>
        <scheme val="minor"/>
      </rPr>
      <t>毕业生，取得英语4级证书。
3、掌握数据库原理及计算机编程基础，具备基本的编程能力。
4、获得全国计算机类竞赛奖项或软件类认证证书、具有软件项目开发经验者优先。</t>
    </r>
    <phoneticPr fontId="1" type="noConversion"/>
  </si>
  <si>
    <t>庄河鞍子山支行</t>
    <phoneticPr fontId="1" type="noConversion"/>
  </si>
  <si>
    <t>庄河栗子房支行</t>
  </si>
  <si>
    <t>庄河南尖支行</t>
  </si>
  <si>
    <t>庄河大营支行</t>
  </si>
  <si>
    <t>庄河塔岭支行</t>
  </si>
  <si>
    <t>庄河仙人洞支行</t>
  </si>
  <si>
    <t>庄河步云山支行</t>
  </si>
  <si>
    <t>庄河桂云花支行</t>
  </si>
  <si>
    <t>庄河荷花山支行</t>
  </si>
  <si>
    <t>庄河城山支行</t>
  </si>
  <si>
    <t>庄河石城支行</t>
  </si>
  <si>
    <t>庄河昌盛支行
王家分理处</t>
    <phoneticPr fontId="1" type="noConversion"/>
  </si>
  <si>
    <t>分理处</t>
    <phoneticPr fontId="1" type="noConversion"/>
  </si>
  <si>
    <r>
      <t>1、1999年1月1日（含）以后出生，硕士研究生可放宽至1996年1月1日（含）以后出生。
2、全日制普通高等院校大学本科及以上学历、学位，经济管理、理科类专业</t>
    </r>
    <r>
      <rPr>
        <b/>
        <sz val="12"/>
        <color theme="1"/>
        <rFont val="宋体"/>
        <family val="3"/>
        <charset val="134"/>
        <scheme val="minor"/>
      </rPr>
      <t>2022年应届</t>
    </r>
    <r>
      <rPr>
        <sz val="12"/>
        <color theme="1"/>
        <rFont val="宋体"/>
        <family val="3"/>
        <charset val="134"/>
        <scheme val="minor"/>
      </rPr>
      <t>毕业生。
3、学习能力和抗压能力强，具有敏锐的市场反应能力、较强的判断能力和风险控制能力。</t>
    </r>
    <rPh sb="14" eb="15">
      <t>ben'ke</t>
    </rPh>
    <rPh sb="18" eb="19">
      <t>ji</t>
    </rPh>
    <rPh sb="19" eb="20">
      <t>yi'shang</t>
    </rPh>
    <rPh sb="25" eb="26">
      <t>ke'xue</t>
    </rPh>
    <rPh sb="27" eb="28">
      <t>ji'shu</t>
    </rPh>
    <rPh sb="30" eb="31">
      <t>ji'suan'ji</t>
    </rPh>
    <rPh sb="33" eb="34">
      <t>ying'yong</t>
    </rPh>
    <rPh sb="35" eb="36">
      <t>ji'shu</t>
    </rPh>
    <rPh sb="37" eb="38">
      <t>dengshu'xi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</si>
</sst>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0_ "/>
  </numFmts>
  <fonts count="5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i/>
      <sz val="12"/>
      <color theme="1"/>
      <name val="宋体"/>
      <family val="3"/>
      <charset val="134"/>
      <scheme val="minor"/>
    </font>
    <font>
      <sz val="20"/>
      <color theme="1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i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i/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indexed="9"/>
      <name val="宋体"/>
      <family val="3"/>
      <charset val="134"/>
    </font>
    <font>
      <sz val="10"/>
      <color theme="1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8"/>
      <name val="仿宋_GB2312"/>
      <family val="3"/>
      <charset val="134"/>
    </font>
    <font>
      <sz val="12"/>
      <color theme="1"/>
      <name val="宋体"/>
      <family val="2"/>
      <charset val="134"/>
      <scheme val="minor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22"/>
      <color theme="1"/>
      <name val="华文中宋"/>
      <family val="3"/>
      <charset val="134"/>
    </font>
    <font>
      <i/>
      <sz val="11"/>
      <color theme="1"/>
      <name val="宋体"/>
      <family val="2"/>
      <charset val="134"/>
      <scheme val="minor"/>
    </font>
    <font>
      <b/>
      <i/>
      <sz val="12"/>
      <color theme="1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6E8C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35">
    <xf numFmtId="0" fontId="0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5" fillId="0" borderId="0"/>
    <xf numFmtId="0" fontId="7" fillId="0" borderId="0">
      <alignment vertical="center"/>
    </xf>
    <xf numFmtId="0" fontId="23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0"/>
    <xf numFmtId="0" fontId="15" fillId="0" borderId="0"/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5" fillId="0" borderId="0"/>
    <xf numFmtId="0" fontId="7" fillId="0" borderId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4" fillId="0" borderId="0"/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>
      <alignment vertical="center"/>
    </xf>
    <xf numFmtId="0" fontId="3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36" fillId="0" borderId="0"/>
    <xf numFmtId="0" fontId="20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7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33" borderId="6" applyNumberFormat="0" applyAlignment="0" applyProtection="0">
      <alignment vertical="center"/>
    </xf>
    <xf numFmtId="0" fontId="41" fillId="33" borderId="6" applyNumberFormat="0" applyAlignment="0" applyProtection="0">
      <alignment vertical="center"/>
    </xf>
    <xf numFmtId="0" fontId="42" fillId="34" borderId="7" applyNumberFormat="0" applyAlignment="0" applyProtection="0">
      <alignment vertical="center"/>
    </xf>
    <xf numFmtId="0" fontId="42" fillId="34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7" fillId="33" borderId="9" applyNumberFormat="0" applyAlignment="0" applyProtection="0">
      <alignment vertical="center"/>
    </xf>
    <xf numFmtId="0" fontId="47" fillId="33" borderId="9" applyNumberFormat="0" applyAlignment="0" applyProtection="0">
      <alignment vertical="center"/>
    </xf>
    <xf numFmtId="0" fontId="48" fillId="22" borderId="6" applyNumberFormat="0" applyAlignment="0" applyProtection="0">
      <alignment vertical="center"/>
    </xf>
    <xf numFmtId="0" fontId="48" fillId="22" borderId="6" applyNumberFormat="0" applyAlignment="0" applyProtection="0">
      <alignment vertical="center"/>
    </xf>
    <xf numFmtId="0" fontId="23" fillId="0" borderId="0"/>
    <xf numFmtId="0" fontId="20" fillId="40" borderId="10" applyNumberFormat="0" applyFont="0" applyAlignment="0" applyProtection="0">
      <alignment vertical="center"/>
    </xf>
    <xf numFmtId="0" fontId="20" fillId="40" borderId="10" applyNumberFormat="0" applyFont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7" fillId="6" borderId="0" xfId="0" applyFont="1" applyFill="1">
      <alignment vertical="center"/>
    </xf>
    <xf numFmtId="0" fontId="7" fillId="8" borderId="0" xfId="0" applyFont="1" applyFill="1">
      <alignment vertical="center"/>
    </xf>
    <xf numFmtId="0" fontId="7" fillId="9" borderId="0" xfId="0" applyFont="1" applyFill="1">
      <alignment vertical="center"/>
    </xf>
    <xf numFmtId="0" fontId="7" fillId="10" borderId="0" xfId="0" applyFont="1" applyFill="1">
      <alignment vertical="center"/>
    </xf>
    <xf numFmtId="0" fontId="7" fillId="5" borderId="0" xfId="0" applyFont="1" applyFill="1">
      <alignment vertical="center"/>
    </xf>
    <xf numFmtId="0" fontId="8" fillId="11" borderId="0" xfId="0" applyFont="1" applyFill="1">
      <alignment vertical="center"/>
    </xf>
    <xf numFmtId="0" fontId="7" fillId="12" borderId="0" xfId="0" applyFont="1" applyFill="1">
      <alignment vertical="center"/>
    </xf>
    <xf numFmtId="0" fontId="7" fillId="13" borderId="0" xfId="0" applyFont="1" applyFill="1">
      <alignment vertical="center"/>
    </xf>
    <xf numFmtId="0" fontId="19" fillId="7" borderId="0" xfId="0" applyFont="1" applyFill="1">
      <alignment vertical="center"/>
    </xf>
    <xf numFmtId="0" fontId="0" fillId="14" borderId="0" xfId="0" applyFill="1">
      <alignment vertical="center"/>
    </xf>
    <xf numFmtId="0" fontId="2" fillId="1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9" fillId="0" borderId="0" xfId="0" applyFo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/>
    </xf>
    <xf numFmtId="0" fontId="19" fillId="11" borderId="13" xfId="0" applyFont="1" applyFill="1" applyBorder="1">
      <alignment vertical="center"/>
    </xf>
    <xf numFmtId="0" fontId="51" fillId="0" borderId="0" xfId="0" applyFont="1">
      <alignment vertical="center"/>
    </xf>
    <xf numFmtId="0" fontId="19" fillId="11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2" fillId="14" borderId="13" xfId="0" applyFont="1" applyFill="1" applyBorder="1" applyAlignment="1">
      <alignment horizontal="center" vertical="center" wrapText="1"/>
    </xf>
    <xf numFmtId="176" fontId="2" fillId="14" borderId="13" xfId="0" applyNumberFormat="1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52" fillId="11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52" fillId="7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76" fontId="2" fillId="6" borderId="13" xfId="0" applyNumberFormat="1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176" fontId="2" fillId="8" borderId="13" xfId="0" applyNumberFormat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41" borderId="13" xfId="0" applyFont="1" applyFill="1" applyBorder="1" applyAlignment="1">
      <alignment horizontal="center" vertical="center" wrapText="1"/>
    </xf>
    <xf numFmtId="0" fontId="52" fillId="41" borderId="13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176" fontId="2" fillId="1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76" fontId="2" fillId="41" borderId="13" xfId="0" applyNumberFormat="1" applyFont="1" applyFill="1" applyBorder="1" applyAlignment="1">
      <alignment horizontal="center" vertical="center" wrapText="1"/>
    </xf>
    <xf numFmtId="0" fontId="2" fillId="42" borderId="13" xfId="0" applyFont="1" applyFill="1" applyBorder="1" applyAlignment="1">
      <alignment horizontal="center" vertical="center" wrapText="1"/>
    </xf>
    <xf numFmtId="176" fontId="2" fillId="42" borderId="13" xfId="0" applyNumberFormat="1" applyFont="1" applyFill="1" applyBorder="1" applyAlignment="1">
      <alignment horizontal="center" vertical="center" wrapText="1"/>
    </xf>
    <xf numFmtId="0" fontId="2" fillId="43" borderId="13" xfId="0" applyFont="1" applyFill="1" applyBorder="1" applyAlignment="1">
      <alignment horizontal="center" vertical="center" wrapText="1"/>
    </xf>
    <xf numFmtId="176" fontId="2" fillId="43" borderId="13" xfId="0" applyNumberFormat="1" applyFont="1" applyFill="1" applyBorder="1" applyAlignment="1">
      <alignment horizontal="center" vertical="center" wrapText="1"/>
    </xf>
    <xf numFmtId="176" fontId="2" fillId="11" borderId="13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14" borderId="13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</cellXfs>
  <cellStyles count="235">
    <cellStyle name="?鹎%U龡&amp;H?_x0008__x001c__x001c_?_x0007__x0001__x0001_" xfId="3"/>
    <cellStyle name="_ET_STYLE_NoName_00_" xfId="5"/>
    <cellStyle name="20% - 强调文字颜色 1 2" xfId="6"/>
    <cellStyle name="20% - 强调文字颜色 1 2 2" xfId="7"/>
    <cellStyle name="20% - 强调文字颜色 2 2" xfId="8"/>
    <cellStyle name="20% - 强调文字颜色 2 2 2" xfId="9"/>
    <cellStyle name="20% - 强调文字颜色 3 2" xfId="10"/>
    <cellStyle name="20% - 强调文字颜色 3 2 2" xfId="11"/>
    <cellStyle name="20% - 强调文字颜色 4 2" xfId="12"/>
    <cellStyle name="20% - 强调文字颜色 4 2 2" xfId="13"/>
    <cellStyle name="20% - 强调文字颜色 5 2" xfId="14"/>
    <cellStyle name="20% - 强调文字颜色 5 2 2" xfId="15"/>
    <cellStyle name="20% - 强调文字颜色 6 2" xfId="16"/>
    <cellStyle name="20% - 强调文字颜色 6 2 2" xfId="17"/>
    <cellStyle name="40% - 强调文字颜色 1 2" xfId="18"/>
    <cellStyle name="40% - 强调文字颜色 1 2 2" xfId="19"/>
    <cellStyle name="40% - 强调文字颜色 2 2" xfId="20"/>
    <cellStyle name="40% - 强调文字颜色 2 2 2" xfId="21"/>
    <cellStyle name="40% - 强调文字颜色 3 2" xfId="22"/>
    <cellStyle name="40% - 强调文字颜色 3 2 2" xfId="23"/>
    <cellStyle name="40% - 强调文字颜色 4 2" xfId="24"/>
    <cellStyle name="40% - 强调文字颜色 4 2 2" xfId="25"/>
    <cellStyle name="40% - 强调文字颜色 5 2" xfId="26"/>
    <cellStyle name="40% - 强调文字颜色 5 2 2" xfId="27"/>
    <cellStyle name="40% - 强调文字颜色 6 2" xfId="28"/>
    <cellStyle name="40% - 强调文字颜色 6 2 2" xfId="29"/>
    <cellStyle name="60% - 强调文字颜色 1 2" xfId="30"/>
    <cellStyle name="60% - 强调文字颜色 1 2 2" xfId="31"/>
    <cellStyle name="60% - 强调文字颜色 2 2" xfId="32"/>
    <cellStyle name="60% - 强调文字颜色 2 2 2" xfId="33"/>
    <cellStyle name="60% - 强调文字颜色 3 2" xfId="34"/>
    <cellStyle name="60% - 强调文字颜色 3 2 2" xfId="35"/>
    <cellStyle name="60% - 强调文字颜色 4 2" xfId="36"/>
    <cellStyle name="60% - 强调文字颜色 4 2 2" xfId="37"/>
    <cellStyle name="60% - 强调文字颜色 5 2" xfId="38"/>
    <cellStyle name="60% - 强调文字颜色 5 2 2" xfId="39"/>
    <cellStyle name="60% - 强调文字颜色 6 2" xfId="40"/>
    <cellStyle name="60% - 强调文字颜色 6 2 2" xfId="41"/>
    <cellStyle name="Normal 2" xfId="42"/>
    <cellStyle name="Normal_Sheet11" xfId="43"/>
    <cellStyle name="标题 1 2" xfId="44"/>
    <cellStyle name="标题 1 2 2" xfId="45"/>
    <cellStyle name="标题 2 2" xfId="46"/>
    <cellStyle name="标题 2 2 2" xfId="47"/>
    <cellStyle name="标题 3 2" xfId="48"/>
    <cellStyle name="标题 3 2 2" xfId="49"/>
    <cellStyle name="标题 4 2" xfId="50"/>
    <cellStyle name="标题 4 2 2" xfId="51"/>
    <cellStyle name="标题 5" xfId="52"/>
    <cellStyle name="标题 5 2" xfId="53"/>
    <cellStyle name="差 2" xfId="54"/>
    <cellStyle name="差 2 2" xfId="55"/>
    <cellStyle name="差_0201庄河_退休人员养老金2013年3月份代发数据" xfId="56"/>
    <cellStyle name="差_0201庄河_退休人员养老金2013年3月份代发数据_2016达龄退休 (2)" xfId="57"/>
    <cellStyle name="差_2011年退休人员增加基本养老金底表" xfId="58"/>
    <cellStyle name="差_2011年退休人员增加基本养老金底表_2016达龄退休 (2)" xfId="59"/>
    <cellStyle name="差_2013养老金调待工作底表" xfId="60"/>
    <cellStyle name="差_2013养老金调待工作底表_2016达龄退休 (2)" xfId="61"/>
    <cellStyle name="差_2015录用名单" xfId="62"/>
    <cellStyle name="差_2015录用名单_1" xfId="63"/>
    <cellStyle name="差_2015录用名单_1_2016达龄退休 (2)" xfId="64"/>
    <cellStyle name="差_2015录用名单_2016达龄退休 (2)" xfId="65"/>
    <cellStyle name="差_2016达龄退休 (2)" xfId="66"/>
    <cellStyle name="差_2套  瓦房店市联社 chage" xfId="67"/>
    <cellStyle name="差_Sheet1" xfId="68"/>
    <cellStyle name="差_Sheet1_1" xfId="69"/>
    <cellStyle name="差_花名册工作稿1(修改稿)" xfId="70"/>
    <cellStyle name="差_花名册工作稿1(修改稿)_2016达龄退休 (2)" xfId="71"/>
    <cellStyle name="差_汇总" xfId="72"/>
    <cellStyle name="差_汇总 2" xfId="73"/>
    <cellStyle name="差_汇总 2 2" xfId="74"/>
    <cellStyle name="差_汇总 3" xfId="75"/>
    <cellStyle name="差_平均人数" xfId="76"/>
    <cellStyle name="差_信息采集表（丹东办事处）" xfId="77"/>
    <cellStyle name="差_一级支行班子" xfId="78"/>
    <cellStyle name="常规" xfId="0" builtinId="0"/>
    <cellStyle name="常规 10" xfId="79"/>
    <cellStyle name="常规 10 10 3" xfId="80"/>
    <cellStyle name="常规 10 2" xfId="81"/>
    <cellStyle name="常规 10 3" xfId="82"/>
    <cellStyle name="常规 10 4" xfId="83"/>
    <cellStyle name="常规 10_2016达龄退休 (2)" xfId="84"/>
    <cellStyle name="常规 11" xfId="85"/>
    <cellStyle name="常规 11 2" xfId="86"/>
    <cellStyle name="常规 11_2016达龄退休 (2)" xfId="87"/>
    <cellStyle name="常规 12" xfId="88"/>
    <cellStyle name="常规 13" xfId="89"/>
    <cellStyle name="常规 14" xfId="90"/>
    <cellStyle name="常规 15" xfId="91"/>
    <cellStyle name="常规 16" xfId="92"/>
    <cellStyle name="常规 17" xfId="93"/>
    <cellStyle name="常规 18" xfId="94"/>
    <cellStyle name="常规 19" xfId="95"/>
    <cellStyle name="常规 2" xfId="1"/>
    <cellStyle name="常规 2 10" xfId="96"/>
    <cellStyle name="常规 2 14" xfId="97"/>
    <cellStyle name="常规 2 2" xfId="4"/>
    <cellStyle name="常规 2 2 2" xfId="98"/>
    <cellStyle name="常规 2 2 3" xfId="99"/>
    <cellStyle name="常规 2 2 4" xfId="100"/>
    <cellStyle name="常规 2 2 5" xfId="101"/>
    <cellStyle name="常规 2 2_2016达龄退休 (2)" xfId="102"/>
    <cellStyle name="常规 2 3" xfId="103"/>
    <cellStyle name="常规 2 3 2" xfId="104"/>
    <cellStyle name="常规 2 4" xfId="105"/>
    <cellStyle name="常规 2 5" xfId="106"/>
    <cellStyle name="常规 2 6" xfId="107"/>
    <cellStyle name="常规 2 7" xfId="108"/>
    <cellStyle name="常规 2 8" xfId="109"/>
    <cellStyle name="常规 2 9" xfId="110"/>
    <cellStyle name="常规 2_（宽甸）2010年养老金调待明细表（2010年新审批建国前参加工作退休人员）" xfId="111"/>
    <cellStyle name="常规 20" xfId="112"/>
    <cellStyle name="常规 21" xfId="113"/>
    <cellStyle name="常规 22" xfId="114"/>
    <cellStyle name="常规 23" xfId="115"/>
    <cellStyle name="常规 24" xfId="116"/>
    <cellStyle name="常规 25" xfId="117"/>
    <cellStyle name="常规 26" xfId="118"/>
    <cellStyle name="常规 27" xfId="119"/>
    <cellStyle name="常规 28" xfId="120"/>
    <cellStyle name="常规 28 2" xfId="121"/>
    <cellStyle name="常规 29" xfId="122"/>
    <cellStyle name="常规 3" xfId="2"/>
    <cellStyle name="常规 3 2" xfId="123"/>
    <cellStyle name="常规 3 2 2" xfId="124"/>
    <cellStyle name="常规 3 2 3" xfId="125"/>
    <cellStyle name="常规 3 3" xfId="126"/>
    <cellStyle name="常规 3 4" xfId="127"/>
    <cellStyle name="常规 3 5" xfId="128"/>
    <cellStyle name="常规 3_05金州4月份人数统计表" xfId="129"/>
    <cellStyle name="常规 30" xfId="130"/>
    <cellStyle name="常规 31" xfId="131"/>
    <cellStyle name="常规 32" xfId="132"/>
    <cellStyle name="常规 33" xfId="133"/>
    <cellStyle name="常规 34" xfId="134"/>
    <cellStyle name="常规 35" xfId="135"/>
    <cellStyle name="常规 36" xfId="136"/>
    <cellStyle name="常规 37" xfId="137"/>
    <cellStyle name="常规 38" xfId="138"/>
    <cellStyle name="常规 4" xfId="139"/>
    <cellStyle name="常规 4 2" xfId="140"/>
    <cellStyle name="常规 4 3" xfId="141"/>
    <cellStyle name="常规 4 4" xfId="142"/>
    <cellStyle name="常规 4 5" xfId="143"/>
    <cellStyle name="常规 43" xfId="144"/>
    <cellStyle name="常规 5" xfId="145"/>
    <cellStyle name="常规 5 2" xfId="146"/>
    <cellStyle name="常规 5 3" xfId="147"/>
    <cellStyle name="常规 6" xfId="148"/>
    <cellStyle name="常规 6 2" xfId="149"/>
    <cellStyle name="常规 6 2 2" xfId="150"/>
    <cellStyle name="常规 6_2016达龄退休 (2)" xfId="151"/>
    <cellStyle name="常规 7" xfId="152"/>
    <cellStyle name="常规 7 2" xfId="153"/>
    <cellStyle name="常规 7 3" xfId="154"/>
    <cellStyle name="常规 8" xfId="155"/>
    <cellStyle name="常规 8 2" xfId="156"/>
    <cellStyle name="常规 8 2 2" xfId="157"/>
    <cellStyle name="常规 8 2 3" xfId="158"/>
    <cellStyle name="常规 8 2_2016达龄退休 (2)" xfId="159"/>
    <cellStyle name="常规 8 3" xfId="160"/>
    <cellStyle name="常规 8 4" xfId="161"/>
    <cellStyle name="常规 8 5" xfId="162"/>
    <cellStyle name="常规 8 6" xfId="163"/>
    <cellStyle name="常规 8_2015录用名单" xfId="164"/>
    <cellStyle name="常规 9" xfId="165"/>
    <cellStyle name="常规 9 2" xfId="166"/>
    <cellStyle name="常规 9 3" xfId="167"/>
    <cellStyle name="常规 9_2016达龄退休 (2)" xfId="168"/>
    <cellStyle name="好 2" xfId="169"/>
    <cellStyle name="好 2 2" xfId="170"/>
    <cellStyle name="好_0201庄河_退休人员养老金2013年3月份代发数据" xfId="171"/>
    <cellStyle name="好_0201庄河_退休人员养老金2013年3月份代发数据_2016达龄退休 (2)" xfId="172"/>
    <cellStyle name="好_2010年11月份养老金拨付情况表" xfId="173"/>
    <cellStyle name="好_2010年11月份养老金拨付情况表_2016达龄退休 (2)" xfId="174"/>
    <cellStyle name="好_2011年退休人员增加基本养老金底表" xfId="175"/>
    <cellStyle name="好_2011年退休人员增加基本养老金底表_2016达龄退休 (2)" xfId="176"/>
    <cellStyle name="好_2013养老金调待工作底表" xfId="177"/>
    <cellStyle name="好_2013养老金调待工作底表_2016达龄退休 (2)" xfId="178"/>
    <cellStyle name="好_2015录用名单" xfId="179"/>
    <cellStyle name="好_2015录用名单_1" xfId="180"/>
    <cellStyle name="好_2015录用名单_1_2016达龄退休 (2)" xfId="181"/>
    <cellStyle name="好_2015录用名单_2016达龄退休 (2)" xfId="182"/>
    <cellStyle name="好_2016达龄退休 (2)" xfId="183"/>
    <cellStyle name="好_2套  瓦房店市联社 chage" xfId="184"/>
    <cellStyle name="好_Sheet1" xfId="185"/>
    <cellStyle name="好_Sheet1_1" xfId="186"/>
    <cellStyle name="好_StartUp_工资20120913" xfId="187"/>
    <cellStyle name="好_花名册工作稿1(修改稿)" xfId="188"/>
    <cellStyle name="好_花名册工作稿1(修改稿)_2016达龄退休 (2)" xfId="189"/>
    <cellStyle name="好_汇总" xfId="190"/>
    <cellStyle name="好_汇总 2" xfId="191"/>
    <cellStyle name="好_汇总 2 2" xfId="192"/>
    <cellStyle name="好_汇总 3" xfId="193"/>
    <cellStyle name="好_平均人数" xfId="194"/>
    <cellStyle name="好_信息采集表（丹东办事处）" xfId="195"/>
    <cellStyle name="好_一级支行班子" xfId="196"/>
    <cellStyle name="汇总 2" xfId="197"/>
    <cellStyle name="汇总 2 2" xfId="198"/>
    <cellStyle name="计算 2" xfId="199"/>
    <cellStyle name="计算 2 2" xfId="200"/>
    <cellStyle name="检查单元格 2" xfId="201"/>
    <cellStyle name="检查单元格 2 2" xfId="202"/>
    <cellStyle name="解释性文本 2" xfId="203"/>
    <cellStyle name="解释性文本 2 2" xfId="204"/>
    <cellStyle name="警告文本 2" xfId="205"/>
    <cellStyle name="警告文本 2 2" xfId="206"/>
    <cellStyle name="链接单元格 2" xfId="207"/>
    <cellStyle name="链接单元格 2 2" xfId="208"/>
    <cellStyle name="千位分隔 2" xfId="209"/>
    <cellStyle name="千位分隔 2 2" xfId="210"/>
    <cellStyle name="千位分隔 3" xfId="211"/>
    <cellStyle name="千位分隔[0] 2" xfId="212"/>
    <cellStyle name="千位分隔[0] 2 2" xfId="213"/>
    <cellStyle name="强调文字颜色 1 2" xfId="214"/>
    <cellStyle name="强调文字颜色 1 2 2" xfId="215"/>
    <cellStyle name="强调文字颜色 2 2" xfId="216"/>
    <cellStyle name="强调文字颜色 2 2 2" xfId="217"/>
    <cellStyle name="强调文字颜色 3 2" xfId="218"/>
    <cellStyle name="强调文字颜色 3 2 2" xfId="219"/>
    <cellStyle name="强调文字颜色 4 2" xfId="220"/>
    <cellStyle name="强调文字颜色 4 2 2" xfId="221"/>
    <cellStyle name="强调文字颜色 5 2" xfId="222"/>
    <cellStyle name="强调文字颜色 5 2 2" xfId="223"/>
    <cellStyle name="强调文字颜色 6 2" xfId="224"/>
    <cellStyle name="强调文字颜色 6 2 2" xfId="225"/>
    <cellStyle name="适中 2" xfId="226"/>
    <cellStyle name="适中 2 2" xfId="227"/>
    <cellStyle name="输出 2" xfId="228"/>
    <cellStyle name="输出 2 2" xfId="229"/>
    <cellStyle name="输入 2" xfId="230"/>
    <cellStyle name="输入 2 2" xfId="231"/>
    <cellStyle name="样式 1" xfId="232"/>
    <cellStyle name="注释 2" xfId="233"/>
    <cellStyle name="注释 2 2" xfId="234"/>
  </cellStyles>
  <dxfs count="0"/>
  <tableStyles count="0" defaultTableStyle="TableStyleMedium9" defaultPivotStyle="PivotStyleLight16"/>
  <colors>
    <mruColors>
      <color rgb="FFCCECFF"/>
      <color rgb="FFF6E8C2"/>
      <color rgb="FFFFFF99"/>
      <color rgb="FFC6D0F0"/>
      <color rgb="FF7F95DD"/>
      <color rgb="FFECD6F2"/>
      <color rgb="FFC5C6B6"/>
      <color rgb="FFFFCC99"/>
      <color rgb="FFD9B4B1"/>
      <color rgb="FFBDBB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tabSelected="1" view="pageBreakPreview" zoomScale="88" zoomScaleNormal="100" zoomScaleSheetLayoutView="88" workbookViewId="0">
      <selection activeCell="G5" sqref="G5"/>
    </sheetView>
  </sheetViews>
  <sheetFormatPr defaultRowHeight="14.55" x14ac:dyDescent="0.25"/>
  <cols>
    <col min="1" max="1" width="6.44140625" style="25" customWidth="1"/>
    <col min="2" max="2" width="10.5546875" style="25" customWidth="1"/>
    <col min="3" max="3" width="14.6640625" style="25" customWidth="1"/>
    <col min="4" max="4" width="8.21875" style="25" customWidth="1"/>
    <col min="5" max="5" width="8.6640625" style="25" customWidth="1"/>
    <col min="6" max="6" width="34.5546875" style="25" customWidth="1"/>
    <col min="7" max="7" width="72.5546875" customWidth="1"/>
  </cols>
  <sheetData>
    <row r="1" spans="1:12" ht="15" customHeight="1" x14ac:dyDescent="0.25">
      <c r="A1" s="93" t="s">
        <v>94</v>
      </c>
      <c r="B1" s="93"/>
    </row>
    <row r="2" spans="1:12" ht="41.3" customHeight="1" x14ac:dyDescent="0.25">
      <c r="A2" s="94" t="s">
        <v>103</v>
      </c>
      <c r="B2" s="94"/>
      <c r="C2" s="94"/>
      <c r="D2" s="94"/>
      <c r="E2" s="94"/>
      <c r="F2" s="94"/>
      <c r="G2" s="94"/>
    </row>
    <row r="3" spans="1:12" ht="11.95" customHeight="1" x14ac:dyDescent="0.25">
      <c r="A3" s="31"/>
      <c r="B3" s="31"/>
      <c r="C3" s="31"/>
      <c r="D3" s="31"/>
      <c r="E3" s="31"/>
      <c r="F3" s="31"/>
      <c r="G3" s="31"/>
    </row>
    <row r="4" spans="1:12" s="18" customFormat="1" ht="51" customHeight="1" x14ac:dyDescent="0.25">
      <c r="A4" s="33" t="s">
        <v>5</v>
      </c>
      <c r="B4" s="33" t="s">
        <v>86</v>
      </c>
      <c r="C4" s="33" t="s">
        <v>85</v>
      </c>
      <c r="D4" s="34" t="s">
        <v>99</v>
      </c>
      <c r="E4" s="34" t="s">
        <v>84</v>
      </c>
      <c r="F4" s="34" t="s">
        <v>83</v>
      </c>
      <c r="G4" s="33" t="s">
        <v>82</v>
      </c>
    </row>
    <row r="5" spans="1:12" s="18" customFormat="1" ht="24.85" customHeight="1" x14ac:dyDescent="0.25">
      <c r="A5" s="92" t="s">
        <v>81</v>
      </c>
      <c r="B5" s="92"/>
      <c r="C5" s="92"/>
      <c r="D5" s="35"/>
      <c r="E5" s="30">
        <f>SUM(E6:E10)</f>
        <v>10</v>
      </c>
      <c r="F5" s="30"/>
      <c r="G5" s="36"/>
    </row>
    <row r="6" spans="1:12" ht="208.15" customHeight="1" x14ac:dyDescent="0.25">
      <c r="A6" s="27">
        <v>1</v>
      </c>
      <c r="B6" s="89" t="s">
        <v>92</v>
      </c>
      <c r="C6" s="29" t="s">
        <v>91</v>
      </c>
      <c r="D6" s="27">
        <v>2001</v>
      </c>
      <c r="E6" s="29">
        <v>5</v>
      </c>
      <c r="F6" s="28" t="s">
        <v>97</v>
      </c>
      <c r="G6" s="28" t="s">
        <v>172</v>
      </c>
      <c r="K6" s="1"/>
      <c r="L6" s="1"/>
    </row>
    <row r="7" spans="1:12" ht="244.45" customHeight="1" x14ac:dyDescent="0.25">
      <c r="A7" s="27">
        <v>2</v>
      </c>
      <c r="B7" s="91"/>
      <c r="C7" s="29" t="s">
        <v>87</v>
      </c>
      <c r="D7" s="27">
        <v>2002</v>
      </c>
      <c r="E7" s="29">
        <v>1</v>
      </c>
      <c r="F7" s="28" t="s">
        <v>93</v>
      </c>
      <c r="G7" s="32" t="s">
        <v>173</v>
      </c>
      <c r="K7" s="1"/>
      <c r="L7" s="1"/>
    </row>
    <row r="8" spans="1:12" ht="156.69999999999999" customHeight="1" x14ac:dyDescent="0.25">
      <c r="A8" s="27">
        <v>3</v>
      </c>
      <c r="B8" s="89" t="s">
        <v>92</v>
      </c>
      <c r="C8" s="29" t="s">
        <v>90</v>
      </c>
      <c r="D8" s="27">
        <v>2003</v>
      </c>
      <c r="E8" s="29">
        <v>1</v>
      </c>
      <c r="F8" s="28" t="s">
        <v>98</v>
      </c>
      <c r="G8" s="28" t="s">
        <v>174</v>
      </c>
      <c r="K8" s="1"/>
      <c r="L8" s="1"/>
    </row>
    <row r="9" spans="1:12" ht="166.4" customHeight="1" x14ac:dyDescent="0.25">
      <c r="A9" s="27">
        <v>4</v>
      </c>
      <c r="B9" s="90"/>
      <c r="C9" s="29" t="s">
        <v>89</v>
      </c>
      <c r="D9" s="27">
        <v>2004</v>
      </c>
      <c r="E9" s="29">
        <v>2</v>
      </c>
      <c r="F9" s="28" t="s">
        <v>95</v>
      </c>
      <c r="G9" s="28" t="s">
        <v>171</v>
      </c>
      <c r="K9" s="1"/>
      <c r="L9" s="1"/>
    </row>
    <row r="10" spans="1:12" ht="178.5" customHeight="1" x14ac:dyDescent="0.25">
      <c r="A10" s="27">
        <v>5</v>
      </c>
      <c r="B10" s="91"/>
      <c r="C10" s="29" t="s">
        <v>88</v>
      </c>
      <c r="D10" s="27">
        <v>2005</v>
      </c>
      <c r="E10" s="29">
        <v>1</v>
      </c>
      <c r="F10" s="28" t="s">
        <v>96</v>
      </c>
      <c r="G10" s="28" t="s">
        <v>170</v>
      </c>
      <c r="K10" s="1"/>
      <c r="L10" s="1"/>
    </row>
    <row r="11" spans="1:12" s="26" customFormat="1" ht="33" customHeight="1" x14ac:dyDescent="0.25"/>
  </sheetData>
  <mergeCells count="5">
    <mergeCell ref="B8:B10"/>
    <mergeCell ref="A5:C5"/>
    <mergeCell ref="A1:B1"/>
    <mergeCell ref="A2:G2"/>
    <mergeCell ref="B6:B7"/>
  </mergeCells>
  <phoneticPr fontId="1" type="noConversion"/>
  <printOptions horizontalCentered="1"/>
  <pageMargins left="0.39370078740157483" right="0.35433070866141736" top="0.54" bottom="0.45" header="0.31496062992125984" footer="0.2"/>
  <pageSetup paperSize="9" scale="9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10"/>
  <sheetViews>
    <sheetView view="pageBreakPreview" topLeftCell="A3" zoomScale="84" zoomScaleNormal="100" zoomScaleSheetLayoutView="84" workbookViewId="0">
      <selection activeCell="I7" sqref="I7"/>
    </sheetView>
  </sheetViews>
  <sheetFormatPr defaultRowHeight="14.55" x14ac:dyDescent="0.25"/>
  <cols>
    <col min="1" max="1" width="6.44140625" style="25" customWidth="1"/>
    <col min="2" max="2" width="10.5546875" style="25" customWidth="1"/>
    <col min="3" max="3" width="14.6640625" style="25" customWidth="1"/>
    <col min="4" max="4" width="9" style="25" customWidth="1"/>
    <col min="5" max="5" width="8.6640625" style="25" customWidth="1"/>
    <col min="6" max="6" width="64.44140625" style="25" customWidth="1"/>
    <col min="7" max="7" width="34" customWidth="1"/>
  </cols>
  <sheetData>
    <row r="1" spans="1:12" ht="15" customHeight="1" x14ac:dyDescent="0.25">
      <c r="A1" s="93" t="s">
        <v>102</v>
      </c>
      <c r="B1" s="93"/>
    </row>
    <row r="2" spans="1:12" ht="41.3" customHeight="1" x14ac:dyDescent="0.25">
      <c r="A2" s="94" t="s">
        <v>104</v>
      </c>
      <c r="B2" s="94"/>
      <c r="C2" s="94"/>
      <c r="D2" s="94"/>
      <c r="E2" s="94"/>
      <c r="F2" s="94"/>
      <c r="G2" s="94"/>
    </row>
    <row r="3" spans="1:12" ht="11.95" customHeight="1" x14ac:dyDescent="0.25">
      <c r="A3" s="31"/>
      <c r="B3" s="31"/>
      <c r="C3" s="31"/>
      <c r="D3" s="31"/>
      <c r="E3" s="31"/>
      <c r="F3" s="31"/>
      <c r="G3" s="31"/>
    </row>
    <row r="4" spans="1:12" s="18" customFormat="1" ht="47.8" customHeight="1" x14ac:dyDescent="0.25">
      <c r="A4" s="33" t="s">
        <v>5</v>
      </c>
      <c r="B4" s="33" t="s">
        <v>86</v>
      </c>
      <c r="C4" s="33" t="s">
        <v>85</v>
      </c>
      <c r="D4" s="34" t="s">
        <v>99</v>
      </c>
      <c r="E4" s="34" t="s">
        <v>84</v>
      </c>
      <c r="F4" s="34" t="s">
        <v>83</v>
      </c>
      <c r="G4" s="33" t="s">
        <v>82</v>
      </c>
    </row>
    <row r="5" spans="1:12" s="18" customFormat="1" ht="24.85" customHeight="1" x14ac:dyDescent="0.25">
      <c r="A5" s="92" t="s">
        <v>81</v>
      </c>
      <c r="B5" s="92"/>
      <c r="C5" s="92"/>
      <c r="D5" s="38"/>
      <c r="E5" s="38">
        <f>SUM(E6:E9)</f>
        <v>5</v>
      </c>
      <c r="F5" s="38"/>
      <c r="G5" s="36"/>
    </row>
    <row r="6" spans="1:12" ht="110.9" customHeight="1" x14ac:dyDescent="0.25">
      <c r="A6" s="27">
        <v>1</v>
      </c>
      <c r="B6" s="96" t="s">
        <v>113</v>
      </c>
      <c r="C6" s="39" t="s">
        <v>109</v>
      </c>
      <c r="D6" s="29">
        <v>2101</v>
      </c>
      <c r="E6" s="29">
        <v>2</v>
      </c>
      <c r="F6" s="40" t="s">
        <v>114</v>
      </c>
      <c r="G6" s="95" t="s">
        <v>188</v>
      </c>
      <c r="K6" s="1"/>
      <c r="L6" s="1"/>
    </row>
    <row r="7" spans="1:12" ht="110.9" customHeight="1" x14ac:dyDescent="0.25">
      <c r="A7" s="27">
        <v>2</v>
      </c>
      <c r="B7" s="96"/>
      <c r="C7" s="39" t="s">
        <v>110</v>
      </c>
      <c r="D7" s="29">
        <v>2102</v>
      </c>
      <c r="E7" s="29">
        <v>1</v>
      </c>
      <c r="F7" s="41" t="s">
        <v>115</v>
      </c>
      <c r="G7" s="95"/>
      <c r="K7" s="1"/>
      <c r="L7" s="1"/>
    </row>
    <row r="8" spans="1:12" ht="137.94999999999999" customHeight="1" x14ac:dyDescent="0.25">
      <c r="A8" s="27">
        <v>3</v>
      </c>
      <c r="B8" s="96"/>
      <c r="C8" s="39" t="s">
        <v>111</v>
      </c>
      <c r="D8" s="29">
        <v>2103</v>
      </c>
      <c r="E8" s="29">
        <v>1</v>
      </c>
      <c r="F8" s="41" t="s">
        <v>117</v>
      </c>
      <c r="G8" s="95"/>
      <c r="K8" s="1"/>
      <c r="L8" s="1"/>
    </row>
    <row r="9" spans="1:12" ht="110.9" customHeight="1" x14ac:dyDescent="0.25">
      <c r="A9" s="27">
        <v>4</v>
      </c>
      <c r="B9" s="96"/>
      <c r="C9" s="39" t="s">
        <v>112</v>
      </c>
      <c r="D9" s="29">
        <v>2104</v>
      </c>
      <c r="E9" s="29">
        <v>1</v>
      </c>
      <c r="F9" s="41" t="s">
        <v>116</v>
      </c>
      <c r="G9" s="95"/>
      <c r="K9" s="1"/>
      <c r="L9" s="1"/>
    </row>
    <row r="10" spans="1:12" s="26" customFormat="1" ht="33" customHeight="1" x14ac:dyDescent="0.25"/>
  </sheetData>
  <mergeCells count="5">
    <mergeCell ref="A1:B1"/>
    <mergeCell ref="A2:G2"/>
    <mergeCell ref="A5:C5"/>
    <mergeCell ref="G6:G9"/>
    <mergeCell ref="B6:B9"/>
  </mergeCells>
  <phoneticPr fontId="1" type="noConversion"/>
  <printOptions horizontalCentered="1" verticalCentered="1"/>
  <pageMargins left="0.39370078740157483" right="0.35433070866141736" top="0.55118110236220474" bottom="0.43307086614173229" header="0.31496062992125984" footer="0.19685039370078741"/>
  <pageSetup paperSize="9" scale="9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5"/>
  <sheetViews>
    <sheetView view="pageBreakPreview" topLeftCell="A80" zoomScale="81" zoomScaleNormal="100" zoomScaleSheetLayoutView="81" workbookViewId="0">
      <selection activeCell="G85" sqref="A3:G85"/>
    </sheetView>
  </sheetViews>
  <sheetFormatPr defaultRowHeight="14.55" x14ac:dyDescent="0.25"/>
  <cols>
    <col min="1" max="1" width="6.77734375" style="3" customWidth="1"/>
    <col min="2" max="2" width="25.109375" customWidth="1"/>
    <col min="3" max="3" width="11.77734375" style="37" customWidth="1"/>
    <col min="4" max="4" width="11.88671875" style="3" customWidth="1"/>
    <col min="5" max="5" width="14" style="1" customWidth="1"/>
    <col min="6" max="6" width="11.44140625" customWidth="1"/>
    <col min="7" max="7" width="46" customWidth="1"/>
  </cols>
  <sheetData>
    <row r="1" spans="1:7" ht="20.45" customHeight="1" x14ac:dyDescent="0.25">
      <c r="A1" s="4" t="s">
        <v>108</v>
      </c>
    </row>
    <row r="2" spans="1:7" ht="43.6" customHeight="1" x14ac:dyDescent="0.25">
      <c r="A2" s="97" t="s">
        <v>100</v>
      </c>
      <c r="B2" s="97"/>
      <c r="C2" s="97"/>
      <c r="D2" s="97"/>
      <c r="E2" s="97"/>
      <c r="F2" s="97"/>
      <c r="G2" s="97"/>
    </row>
    <row r="3" spans="1:7" ht="34.5" customHeight="1" x14ac:dyDescent="0.25">
      <c r="A3" s="50" t="s">
        <v>5</v>
      </c>
      <c r="B3" s="50" t="s">
        <v>2</v>
      </c>
      <c r="C3" s="50" t="s">
        <v>8</v>
      </c>
      <c r="D3" s="50" t="s">
        <v>16</v>
      </c>
      <c r="E3" s="51" t="s">
        <v>3</v>
      </c>
      <c r="F3" s="50" t="s">
        <v>0</v>
      </c>
      <c r="G3" s="50" t="s">
        <v>4</v>
      </c>
    </row>
    <row r="4" spans="1:7" s="22" customFormat="1" ht="27.25" customHeight="1" x14ac:dyDescent="0.25">
      <c r="A4" s="98" t="s">
        <v>7</v>
      </c>
      <c r="B4" s="98"/>
      <c r="C4" s="52" t="s">
        <v>1</v>
      </c>
      <c r="D4" s="53">
        <f>D5+D18+D28+D38+D42+D51+D58+D63+D67+D69+D72+D75+D78+D80+D82+D84</f>
        <v>147</v>
      </c>
      <c r="E4" s="54" t="s">
        <v>1</v>
      </c>
      <c r="F4" s="54" t="s">
        <v>1</v>
      </c>
      <c r="G4" s="54" t="s">
        <v>1</v>
      </c>
    </row>
    <row r="5" spans="1:7" s="18" customFormat="1" ht="26.05" customHeight="1" x14ac:dyDescent="0.25">
      <c r="A5" s="55" t="s">
        <v>31</v>
      </c>
      <c r="B5" s="56" t="s">
        <v>32</v>
      </c>
      <c r="C5" s="57" t="s">
        <v>1</v>
      </c>
      <c r="D5" s="55">
        <f>SUM(D6:D17)</f>
        <v>20</v>
      </c>
      <c r="E5" s="55" t="s">
        <v>30</v>
      </c>
      <c r="F5" s="55" t="s">
        <v>1</v>
      </c>
      <c r="G5" s="55" t="s">
        <v>1</v>
      </c>
    </row>
    <row r="6" spans="1:7" s="5" customFormat="1" ht="32.1" customHeight="1" x14ac:dyDescent="0.25">
      <c r="A6" s="44">
        <v>1</v>
      </c>
      <c r="B6" s="48" t="s">
        <v>175</v>
      </c>
      <c r="C6" s="45">
        <v>101</v>
      </c>
      <c r="D6" s="48">
        <v>3</v>
      </c>
      <c r="E6" s="45" t="s">
        <v>10</v>
      </c>
      <c r="F6" s="48" t="s">
        <v>14</v>
      </c>
      <c r="G6" s="43" t="s">
        <v>128</v>
      </c>
    </row>
    <row r="7" spans="1:7" s="5" customFormat="1" ht="32.25" customHeight="1" x14ac:dyDescent="0.25">
      <c r="A7" s="44">
        <v>2</v>
      </c>
      <c r="B7" s="48" t="s">
        <v>176</v>
      </c>
      <c r="C7" s="45">
        <v>102</v>
      </c>
      <c r="D7" s="48">
        <v>1</v>
      </c>
      <c r="E7" s="45" t="s">
        <v>10</v>
      </c>
      <c r="F7" s="48" t="s">
        <v>14</v>
      </c>
      <c r="G7" s="43" t="s">
        <v>128</v>
      </c>
    </row>
    <row r="8" spans="1:7" s="5" customFormat="1" ht="32.25" customHeight="1" x14ac:dyDescent="0.25">
      <c r="A8" s="44">
        <v>3</v>
      </c>
      <c r="B8" s="48" t="s">
        <v>177</v>
      </c>
      <c r="C8" s="45">
        <v>103</v>
      </c>
      <c r="D8" s="48">
        <v>1</v>
      </c>
      <c r="E8" s="45" t="s">
        <v>10</v>
      </c>
      <c r="F8" s="48" t="s">
        <v>14</v>
      </c>
      <c r="G8" s="43" t="s">
        <v>128</v>
      </c>
    </row>
    <row r="9" spans="1:7" s="5" customFormat="1" ht="32.25" customHeight="1" x14ac:dyDescent="0.25">
      <c r="A9" s="44">
        <v>4</v>
      </c>
      <c r="B9" s="48" t="s">
        <v>178</v>
      </c>
      <c r="C9" s="45">
        <v>104</v>
      </c>
      <c r="D9" s="48">
        <v>1</v>
      </c>
      <c r="E9" s="45" t="s">
        <v>10</v>
      </c>
      <c r="F9" s="48" t="s">
        <v>14</v>
      </c>
      <c r="G9" s="43" t="s">
        <v>128</v>
      </c>
    </row>
    <row r="10" spans="1:7" s="5" customFormat="1" ht="32.25" customHeight="1" x14ac:dyDescent="0.25">
      <c r="A10" s="44">
        <v>5</v>
      </c>
      <c r="B10" s="48" t="s">
        <v>179</v>
      </c>
      <c r="C10" s="45">
        <v>105</v>
      </c>
      <c r="D10" s="48">
        <v>1</v>
      </c>
      <c r="E10" s="45" t="s">
        <v>10</v>
      </c>
      <c r="F10" s="48" t="s">
        <v>14</v>
      </c>
      <c r="G10" s="43" t="s">
        <v>128</v>
      </c>
    </row>
    <row r="11" spans="1:7" s="5" customFormat="1" ht="32.25" customHeight="1" x14ac:dyDescent="0.25">
      <c r="A11" s="44">
        <v>6</v>
      </c>
      <c r="B11" s="48" t="s">
        <v>180</v>
      </c>
      <c r="C11" s="45">
        <v>106</v>
      </c>
      <c r="D11" s="48">
        <v>3</v>
      </c>
      <c r="E11" s="45" t="s">
        <v>10</v>
      </c>
      <c r="F11" s="48" t="s">
        <v>14</v>
      </c>
      <c r="G11" s="43" t="s">
        <v>128</v>
      </c>
    </row>
    <row r="12" spans="1:7" s="5" customFormat="1" ht="32.25" customHeight="1" x14ac:dyDescent="0.25">
      <c r="A12" s="44">
        <v>7</v>
      </c>
      <c r="B12" s="48" t="s">
        <v>181</v>
      </c>
      <c r="C12" s="45">
        <v>107</v>
      </c>
      <c r="D12" s="48">
        <v>2</v>
      </c>
      <c r="E12" s="45" t="s">
        <v>10</v>
      </c>
      <c r="F12" s="48" t="s">
        <v>14</v>
      </c>
      <c r="G12" s="43" t="s">
        <v>128</v>
      </c>
    </row>
    <row r="13" spans="1:7" s="5" customFormat="1" ht="32.25" customHeight="1" x14ac:dyDescent="0.25">
      <c r="A13" s="44">
        <v>8</v>
      </c>
      <c r="B13" s="48" t="s">
        <v>182</v>
      </c>
      <c r="C13" s="45">
        <v>108</v>
      </c>
      <c r="D13" s="48">
        <v>2</v>
      </c>
      <c r="E13" s="45" t="s">
        <v>10</v>
      </c>
      <c r="F13" s="48" t="s">
        <v>14</v>
      </c>
      <c r="G13" s="43" t="s">
        <v>128</v>
      </c>
    </row>
    <row r="14" spans="1:7" s="5" customFormat="1" ht="32.25" customHeight="1" x14ac:dyDescent="0.25">
      <c r="A14" s="44">
        <v>9</v>
      </c>
      <c r="B14" s="48" t="s">
        <v>183</v>
      </c>
      <c r="C14" s="45">
        <v>109</v>
      </c>
      <c r="D14" s="48">
        <v>1</v>
      </c>
      <c r="E14" s="45" t="s">
        <v>10</v>
      </c>
      <c r="F14" s="48" t="s">
        <v>14</v>
      </c>
      <c r="G14" s="43" t="s">
        <v>128</v>
      </c>
    </row>
    <row r="15" spans="1:7" s="5" customFormat="1" ht="32.25" customHeight="1" x14ac:dyDescent="0.25">
      <c r="A15" s="44">
        <v>10</v>
      </c>
      <c r="B15" s="48" t="s">
        <v>184</v>
      </c>
      <c r="C15" s="45">
        <v>110</v>
      </c>
      <c r="D15" s="48">
        <v>1</v>
      </c>
      <c r="E15" s="45" t="s">
        <v>10</v>
      </c>
      <c r="F15" s="48" t="s">
        <v>14</v>
      </c>
      <c r="G15" s="43" t="s">
        <v>128</v>
      </c>
    </row>
    <row r="16" spans="1:7" s="5" customFormat="1" ht="32.25" customHeight="1" x14ac:dyDescent="0.25">
      <c r="A16" s="44">
        <v>11</v>
      </c>
      <c r="B16" s="48" t="s">
        <v>185</v>
      </c>
      <c r="C16" s="45">
        <v>111</v>
      </c>
      <c r="D16" s="48">
        <v>2</v>
      </c>
      <c r="E16" s="45" t="s">
        <v>10</v>
      </c>
      <c r="F16" s="48" t="s">
        <v>71</v>
      </c>
      <c r="G16" s="42" t="s">
        <v>131</v>
      </c>
    </row>
    <row r="17" spans="1:7" s="5" customFormat="1" ht="35.1" customHeight="1" x14ac:dyDescent="0.25">
      <c r="A17" s="44">
        <v>12</v>
      </c>
      <c r="B17" s="48" t="s">
        <v>186</v>
      </c>
      <c r="C17" s="45">
        <v>112</v>
      </c>
      <c r="D17" s="48">
        <v>2</v>
      </c>
      <c r="E17" s="45" t="s">
        <v>187</v>
      </c>
      <c r="F17" s="48" t="s">
        <v>71</v>
      </c>
      <c r="G17" s="42" t="s">
        <v>131</v>
      </c>
    </row>
    <row r="18" spans="1:7" s="21" customFormat="1" ht="28.45" customHeight="1" x14ac:dyDescent="0.25">
      <c r="A18" s="58" t="s">
        <v>44</v>
      </c>
      <c r="B18" s="59" t="s">
        <v>45</v>
      </c>
      <c r="C18" s="60" t="s">
        <v>1</v>
      </c>
      <c r="D18" s="58">
        <f>SUM(D19:D27)</f>
        <v>20</v>
      </c>
      <c r="E18" s="58" t="s">
        <v>46</v>
      </c>
      <c r="F18" s="58" t="s">
        <v>1</v>
      </c>
      <c r="G18" s="58" t="s">
        <v>1</v>
      </c>
    </row>
    <row r="19" spans="1:7" s="9" customFormat="1" ht="32.25" customHeight="1" x14ac:dyDescent="0.25">
      <c r="A19" s="43">
        <v>1</v>
      </c>
      <c r="B19" s="43" t="s">
        <v>158</v>
      </c>
      <c r="C19" s="43">
        <v>201</v>
      </c>
      <c r="D19" s="43">
        <v>3</v>
      </c>
      <c r="E19" s="43" t="s">
        <v>47</v>
      </c>
      <c r="F19" s="43" t="s">
        <v>48</v>
      </c>
      <c r="G19" s="43" t="s">
        <v>128</v>
      </c>
    </row>
    <row r="20" spans="1:7" s="9" customFormat="1" ht="32.25" customHeight="1" x14ac:dyDescent="0.25">
      <c r="A20" s="43">
        <v>2</v>
      </c>
      <c r="B20" s="43" t="s">
        <v>159</v>
      </c>
      <c r="C20" s="43">
        <v>202</v>
      </c>
      <c r="D20" s="43">
        <v>4</v>
      </c>
      <c r="E20" s="43" t="s">
        <v>47</v>
      </c>
      <c r="F20" s="43" t="s">
        <v>48</v>
      </c>
      <c r="G20" s="43" t="s">
        <v>128</v>
      </c>
    </row>
    <row r="21" spans="1:7" s="9" customFormat="1" ht="32.25" customHeight="1" x14ac:dyDescent="0.25">
      <c r="A21" s="43">
        <v>3</v>
      </c>
      <c r="B21" s="43" t="s">
        <v>160</v>
      </c>
      <c r="C21" s="43">
        <v>203</v>
      </c>
      <c r="D21" s="43">
        <v>4</v>
      </c>
      <c r="E21" s="43" t="s">
        <v>47</v>
      </c>
      <c r="F21" s="43" t="s">
        <v>48</v>
      </c>
      <c r="G21" s="43" t="s">
        <v>128</v>
      </c>
    </row>
    <row r="22" spans="1:7" s="9" customFormat="1" ht="32.25" customHeight="1" x14ac:dyDescent="0.25">
      <c r="A22" s="43">
        <v>4</v>
      </c>
      <c r="B22" s="43" t="s">
        <v>161</v>
      </c>
      <c r="C22" s="43">
        <v>204</v>
      </c>
      <c r="D22" s="43">
        <v>1</v>
      </c>
      <c r="E22" s="43" t="s">
        <v>47</v>
      </c>
      <c r="F22" s="43" t="s">
        <v>48</v>
      </c>
      <c r="G22" s="43" t="s">
        <v>128</v>
      </c>
    </row>
    <row r="23" spans="1:7" s="9" customFormat="1" ht="32.25" customHeight="1" x14ac:dyDescent="0.25">
      <c r="A23" s="43">
        <v>5</v>
      </c>
      <c r="B23" s="43" t="s">
        <v>162</v>
      </c>
      <c r="C23" s="43">
        <v>205</v>
      </c>
      <c r="D23" s="43">
        <v>1</v>
      </c>
      <c r="E23" s="43" t="s">
        <v>47</v>
      </c>
      <c r="F23" s="43" t="s">
        <v>48</v>
      </c>
      <c r="G23" s="43" t="s">
        <v>128</v>
      </c>
    </row>
    <row r="24" spans="1:7" s="9" customFormat="1" ht="32.25" customHeight="1" x14ac:dyDescent="0.25">
      <c r="A24" s="43">
        <v>6</v>
      </c>
      <c r="B24" s="43" t="s">
        <v>163</v>
      </c>
      <c r="C24" s="43">
        <v>206</v>
      </c>
      <c r="D24" s="43">
        <v>2</v>
      </c>
      <c r="E24" s="43" t="s">
        <v>47</v>
      </c>
      <c r="F24" s="43" t="s">
        <v>48</v>
      </c>
      <c r="G24" s="43" t="s">
        <v>128</v>
      </c>
    </row>
    <row r="25" spans="1:7" s="9" customFormat="1" ht="32.25" customHeight="1" x14ac:dyDescent="0.25">
      <c r="A25" s="43">
        <v>7</v>
      </c>
      <c r="B25" s="43" t="s">
        <v>164</v>
      </c>
      <c r="C25" s="43">
        <v>207</v>
      </c>
      <c r="D25" s="43">
        <v>1</v>
      </c>
      <c r="E25" s="43" t="s">
        <v>47</v>
      </c>
      <c r="F25" s="43" t="s">
        <v>48</v>
      </c>
      <c r="G25" s="43" t="s">
        <v>128</v>
      </c>
    </row>
    <row r="26" spans="1:7" s="9" customFormat="1" ht="32.25" customHeight="1" x14ac:dyDescent="0.25">
      <c r="A26" s="43">
        <v>8</v>
      </c>
      <c r="B26" s="43" t="s">
        <v>165</v>
      </c>
      <c r="C26" s="43">
        <v>208</v>
      </c>
      <c r="D26" s="43">
        <v>3</v>
      </c>
      <c r="E26" s="43" t="s">
        <v>47</v>
      </c>
      <c r="F26" s="43" t="s">
        <v>48</v>
      </c>
      <c r="G26" s="43" t="s">
        <v>128</v>
      </c>
    </row>
    <row r="27" spans="1:7" s="9" customFormat="1" ht="32.25" customHeight="1" x14ac:dyDescent="0.25">
      <c r="A27" s="43">
        <v>9</v>
      </c>
      <c r="B27" s="43" t="s">
        <v>166</v>
      </c>
      <c r="C27" s="43">
        <v>209</v>
      </c>
      <c r="D27" s="43">
        <v>1</v>
      </c>
      <c r="E27" s="43" t="s">
        <v>47</v>
      </c>
      <c r="F27" s="43" t="s">
        <v>48</v>
      </c>
      <c r="G27" s="43" t="s">
        <v>128</v>
      </c>
    </row>
    <row r="28" spans="1:7" s="13" customFormat="1" ht="26.65" customHeight="1" x14ac:dyDescent="0.25">
      <c r="A28" s="61" t="s">
        <v>33</v>
      </c>
      <c r="B28" s="62" t="s">
        <v>15</v>
      </c>
      <c r="C28" s="61" t="s">
        <v>1</v>
      </c>
      <c r="D28" s="63">
        <f>SUM(D29:D37)</f>
        <v>20</v>
      </c>
      <c r="E28" s="61" t="s">
        <v>9</v>
      </c>
      <c r="F28" s="61" t="s">
        <v>1</v>
      </c>
      <c r="G28" s="61" t="s">
        <v>1</v>
      </c>
    </row>
    <row r="29" spans="1:7" s="9" customFormat="1" ht="32.25" customHeight="1" x14ac:dyDescent="0.25">
      <c r="A29" s="44">
        <v>1</v>
      </c>
      <c r="B29" s="45" t="s">
        <v>146</v>
      </c>
      <c r="C29" s="49">
        <v>301</v>
      </c>
      <c r="D29" s="48">
        <v>2</v>
      </c>
      <c r="E29" s="46" t="s">
        <v>10</v>
      </c>
      <c r="F29" s="46" t="s">
        <v>14</v>
      </c>
      <c r="G29" s="43" t="s">
        <v>128</v>
      </c>
    </row>
    <row r="30" spans="1:7" s="9" customFormat="1" ht="32.25" customHeight="1" x14ac:dyDescent="0.25">
      <c r="A30" s="44">
        <v>2</v>
      </c>
      <c r="B30" s="45" t="s">
        <v>147</v>
      </c>
      <c r="C30" s="49">
        <v>302</v>
      </c>
      <c r="D30" s="48">
        <v>3</v>
      </c>
      <c r="E30" s="46" t="s">
        <v>10</v>
      </c>
      <c r="F30" s="46" t="s">
        <v>14</v>
      </c>
      <c r="G30" s="43" t="s">
        <v>128</v>
      </c>
    </row>
    <row r="31" spans="1:7" s="9" customFormat="1" ht="32.25" customHeight="1" x14ac:dyDescent="0.25">
      <c r="A31" s="44">
        <v>3</v>
      </c>
      <c r="B31" s="45" t="s">
        <v>17</v>
      </c>
      <c r="C31" s="49">
        <v>303</v>
      </c>
      <c r="D31" s="48">
        <v>2</v>
      </c>
      <c r="E31" s="46" t="s">
        <v>10</v>
      </c>
      <c r="F31" s="46" t="s">
        <v>14</v>
      </c>
      <c r="G31" s="43" t="s">
        <v>128</v>
      </c>
    </row>
    <row r="32" spans="1:7" s="9" customFormat="1" ht="32.25" customHeight="1" x14ac:dyDescent="0.25">
      <c r="A32" s="44">
        <v>4</v>
      </c>
      <c r="B32" s="45" t="s">
        <v>18</v>
      </c>
      <c r="C32" s="49">
        <v>304</v>
      </c>
      <c r="D32" s="48">
        <v>2</v>
      </c>
      <c r="E32" s="46" t="s">
        <v>10</v>
      </c>
      <c r="F32" s="46" t="s">
        <v>14</v>
      </c>
      <c r="G32" s="43" t="s">
        <v>128</v>
      </c>
    </row>
    <row r="33" spans="1:7" s="9" customFormat="1" ht="32.25" customHeight="1" x14ac:dyDescent="0.25">
      <c r="A33" s="44">
        <v>5</v>
      </c>
      <c r="B33" s="45" t="s">
        <v>148</v>
      </c>
      <c r="C33" s="49">
        <v>305</v>
      </c>
      <c r="D33" s="48">
        <v>2</v>
      </c>
      <c r="E33" s="46" t="s">
        <v>10</v>
      </c>
      <c r="F33" s="46" t="s">
        <v>14</v>
      </c>
      <c r="G33" s="43" t="s">
        <v>128</v>
      </c>
    </row>
    <row r="34" spans="1:7" s="9" customFormat="1" ht="32.25" customHeight="1" x14ac:dyDescent="0.25">
      <c r="A34" s="44">
        <v>6</v>
      </c>
      <c r="B34" s="45" t="s">
        <v>19</v>
      </c>
      <c r="C34" s="49">
        <v>306</v>
      </c>
      <c r="D34" s="48">
        <v>2</v>
      </c>
      <c r="E34" s="46" t="s">
        <v>10</v>
      </c>
      <c r="F34" s="46" t="s">
        <v>14</v>
      </c>
      <c r="G34" s="43" t="s">
        <v>128</v>
      </c>
    </row>
    <row r="35" spans="1:7" s="9" customFormat="1" ht="32.25" customHeight="1" x14ac:dyDescent="0.25">
      <c r="A35" s="44">
        <v>7</v>
      </c>
      <c r="B35" s="45" t="s">
        <v>20</v>
      </c>
      <c r="C35" s="49">
        <v>307</v>
      </c>
      <c r="D35" s="48">
        <v>3</v>
      </c>
      <c r="E35" s="46" t="s">
        <v>10</v>
      </c>
      <c r="F35" s="46" t="s">
        <v>14</v>
      </c>
      <c r="G35" s="43" t="s">
        <v>128</v>
      </c>
    </row>
    <row r="36" spans="1:7" s="9" customFormat="1" ht="32.25" customHeight="1" x14ac:dyDescent="0.25">
      <c r="A36" s="44">
        <v>8</v>
      </c>
      <c r="B36" s="45" t="s">
        <v>21</v>
      </c>
      <c r="C36" s="49">
        <v>308</v>
      </c>
      <c r="D36" s="48">
        <v>2</v>
      </c>
      <c r="E36" s="46" t="s">
        <v>10</v>
      </c>
      <c r="F36" s="46" t="s">
        <v>14</v>
      </c>
      <c r="G36" s="43" t="s">
        <v>128</v>
      </c>
    </row>
    <row r="37" spans="1:7" s="9" customFormat="1" ht="32.25" customHeight="1" x14ac:dyDescent="0.25">
      <c r="A37" s="44">
        <v>9</v>
      </c>
      <c r="B37" s="45" t="s">
        <v>22</v>
      </c>
      <c r="C37" s="49">
        <v>309</v>
      </c>
      <c r="D37" s="48">
        <v>2</v>
      </c>
      <c r="E37" s="46" t="s">
        <v>10</v>
      </c>
      <c r="F37" s="46" t="s">
        <v>14</v>
      </c>
      <c r="G37" s="43" t="s">
        <v>128</v>
      </c>
    </row>
    <row r="38" spans="1:7" s="14" customFormat="1" ht="36.299999999999997" customHeight="1" x14ac:dyDescent="0.25">
      <c r="A38" s="64" t="s">
        <v>27</v>
      </c>
      <c r="B38" s="65" t="s">
        <v>28</v>
      </c>
      <c r="C38" s="64" t="s">
        <v>1</v>
      </c>
      <c r="D38" s="66">
        <f>SUM(D39:D41)</f>
        <v>7</v>
      </c>
      <c r="E38" s="64" t="s">
        <v>29</v>
      </c>
      <c r="F38" s="64" t="s">
        <v>1</v>
      </c>
      <c r="G38" s="64" t="s">
        <v>1</v>
      </c>
    </row>
    <row r="39" spans="1:7" s="9" customFormat="1" ht="36.299999999999997" customHeight="1" x14ac:dyDescent="0.25">
      <c r="A39" s="27">
        <v>1</v>
      </c>
      <c r="B39" s="49" t="s">
        <v>143</v>
      </c>
      <c r="C39" s="49">
        <v>401</v>
      </c>
      <c r="D39" s="49">
        <v>1</v>
      </c>
      <c r="E39" s="46" t="s">
        <v>10</v>
      </c>
      <c r="F39" s="45" t="s">
        <v>49</v>
      </c>
      <c r="G39" s="42" t="s">
        <v>131</v>
      </c>
    </row>
    <row r="40" spans="1:7" s="4" customFormat="1" ht="36.299999999999997" customHeight="1" x14ac:dyDescent="0.25">
      <c r="A40" s="27">
        <v>2</v>
      </c>
      <c r="B40" s="49" t="s">
        <v>144</v>
      </c>
      <c r="C40" s="49">
        <v>402</v>
      </c>
      <c r="D40" s="49">
        <v>3</v>
      </c>
      <c r="E40" s="46" t="s">
        <v>10</v>
      </c>
      <c r="F40" s="45" t="s">
        <v>49</v>
      </c>
      <c r="G40" s="42" t="s">
        <v>131</v>
      </c>
    </row>
    <row r="41" spans="1:7" s="9" customFormat="1" ht="36.299999999999997" customHeight="1" x14ac:dyDescent="0.25">
      <c r="A41" s="27">
        <v>3</v>
      </c>
      <c r="B41" s="49" t="s">
        <v>145</v>
      </c>
      <c r="C41" s="49">
        <v>403</v>
      </c>
      <c r="D41" s="49">
        <v>3</v>
      </c>
      <c r="E41" s="46" t="s">
        <v>10</v>
      </c>
      <c r="F41" s="45" t="s">
        <v>49</v>
      </c>
      <c r="G41" s="42" t="s">
        <v>131</v>
      </c>
    </row>
    <row r="42" spans="1:7" s="4" customFormat="1" ht="36.299999999999997" customHeight="1" x14ac:dyDescent="0.25">
      <c r="A42" s="67" t="s">
        <v>11</v>
      </c>
      <c r="B42" s="68" t="s">
        <v>12</v>
      </c>
      <c r="C42" s="67" t="s">
        <v>1</v>
      </c>
      <c r="D42" s="67">
        <f>SUM(D43:D50)</f>
        <v>20</v>
      </c>
      <c r="E42" s="67" t="s">
        <v>13</v>
      </c>
      <c r="F42" s="67" t="s">
        <v>1</v>
      </c>
      <c r="G42" s="67" t="s">
        <v>1</v>
      </c>
    </row>
    <row r="43" spans="1:7" s="9" customFormat="1" ht="36.299999999999997" customHeight="1" x14ac:dyDescent="0.25">
      <c r="A43" s="44">
        <v>1</v>
      </c>
      <c r="B43" s="46" t="s">
        <v>50</v>
      </c>
      <c r="C43" s="45">
        <v>501</v>
      </c>
      <c r="D43" s="48">
        <v>2</v>
      </c>
      <c r="E43" s="49" t="s">
        <v>10</v>
      </c>
      <c r="F43" s="46" t="s">
        <v>14</v>
      </c>
      <c r="G43" s="43" t="s">
        <v>128</v>
      </c>
    </row>
    <row r="44" spans="1:7" s="9" customFormat="1" ht="36.299999999999997" customHeight="1" x14ac:dyDescent="0.25">
      <c r="A44" s="44">
        <v>2</v>
      </c>
      <c r="B44" s="47" t="s">
        <v>51</v>
      </c>
      <c r="C44" s="45">
        <v>502</v>
      </c>
      <c r="D44" s="48">
        <v>3</v>
      </c>
      <c r="E44" s="49" t="s">
        <v>47</v>
      </c>
      <c r="F44" s="46" t="s">
        <v>48</v>
      </c>
      <c r="G44" s="43" t="s">
        <v>128</v>
      </c>
    </row>
    <row r="45" spans="1:7" s="4" customFormat="1" ht="36.299999999999997" customHeight="1" x14ac:dyDescent="0.25">
      <c r="A45" s="44">
        <v>3</v>
      </c>
      <c r="B45" s="47" t="s">
        <v>52</v>
      </c>
      <c r="C45" s="45">
        <v>503</v>
      </c>
      <c r="D45" s="48">
        <v>4</v>
      </c>
      <c r="E45" s="49" t="s">
        <v>47</v>
      </c>
      <c r="F45" s="46" t="s">
        <v>48</v>
      </c>
      <c r="G45" s="43" t="s">
        <v>128</v>
      </c>
    </row>
    <row r="46" spans="1:7" s="9" customFormat="1" ht="36.299999999999997" customHeight="1" x14ac:dyDescent="0.25">
      <c r="A46" s="44">
        <v>4</v>
      </c>
      <c r="B46" s="47" t="s">
        <v>53</v>
      </c>
      <c r="C46" s="45">
        <v>504</v>
      </c>
      <c r="D46" s="48">
        <v>4</v>
      </c>
      <c r="E46" s="49" t="s">
        <v>47</v>
      </c>
      <c r="F46" s="46" t="s">
        <v>48</v>
      </c>
      <c r="G46" s="43" t="s">
        <v>128</v>
      </c>
    </row>
    <row r="47" spans="1:7" s="9" customFormat="1" ht="36.299999999999997" customHeight="1" x14ac:dyDescent="0.25">
      <c r="A47" s="44">
        <v>5</v>
      </c>
      <c r="B47" s="47" t="s">
        <v>54</v>
      </c>
      <c r="C47" s="45">
        <v>505</v>
      </c>
      <c r="D47" s="48">
        <v>2</v>
      </c>
      <c r="E47" s="49" t="s">
        <v>47</v>
      </c>
      <c r="F47" s="46" t="s">
        <v>48</v>
      </c>
      <c r="G47" s="43" t="s">
        <v>128</v>
      </c>
    </row>
    <row r="48" spans="1:7" s="9" customFormat="1" ht="36.299999999999997" customHeight="1" x14ac:dyDescent="0.25">
      <c r="A48" s="44">
        <v>6</v>
      </c>
      <c r="B48" s="47" t="s">
        <v>55</v>
      </c>
      <c r="C48" s="45">
        <v>506</v>
      </c>
      <c r="D48" s="48">
        <v>2</v>
      </c>
      <c r="E48" s="49" t="s">
        <v>47</v>
      </c>
      <c r="F48" s="46" t="s">
        <v>48</v>
      </c>
      <c r="G48" s="43" t="s">
        <v>128</v>
      </c>
    </row>
    <row r="49" spans="1:7" s="9" customFormat="1" ht="36.299999999999997" customHeight="1" x14ac:dyDescent="0.25">
      <c r="A49" s="44">
        <v>7</v>
      </c>
      <c r="B49" s="47" t="s">
        <v>56</v>
      </c>
      <c r="C49" s="45">
        <v>507</v>
      </c>
      <c r="D49" s="48">
        <v>2</v>
      </c>
      <c r="E49" s="49" t="s">
        <v>47</v>
      </c>
      <c r="F49" s="46" t="s">
        <v>48</v>
      </c>
      <c r="G49" s="43" t="s">
        <v>128</v>
      </c>
    </row>
    <row r="50" spans="1:7" s="9" customFormat="1" ht="36.299999999999997" customHeight="1" x14ac:dyDescent="0.25">
      <c r="A50" s="44">
        <v>8</v>
      </c>
      <c r="B50" s="47" t="s">
        <v>57</v>
      </c>
      <c r="C50" s="45">
        <v>508</v>
      </c>
      <c r="D50" s="48">
        <v>1</v>
      </c>
      <c r="E50" s="49" t="s">
        <v>47</v>
      </c>
      <c r="F50" s="46" t="s">
        <v>48</v>
      </c>
      <c r="G50" s="43" t="s">
        <v>128</v>
      </c>
    </row>
    <row r="51" spans="1:7" s="15" customFormat="1" ht="36.299999999999997" customHeight="1" x14ac:dyDescent="0.25">
      <c r="A51" s="69" t="s">
        <v>34</v>
      </c>
      <c r="B51" s="70" t="s">
        <v>35</v>
      </c>
      <c r="C51" s="69" t="s">
        <v>1</v>
      </c>
      <c r="D51" s="69">
        <f>SUM(D52:D57)</f>
        <v>10</v>
      </c>
      <c r="E51" s="69" t="s">
        <v>36</v>
      </c>
      <c r="F51" s="69" t="s">
        <v>1</v>
      </c>
      <c r="G51" s="69" t="s">
        <v>1</v>
      </c>
    </row>
    <row r="52" spans="1:7" ht="36.299999999999997" customHeight="1" x14ac:dyDescent="0.25">
      <c r="A52" s="44">
        <v>1</v>
      </c>
      <c r="B52" s="48" t="s">
        <v>149</v>
      </c>
      <c r="C52" s="48">
        <v>601</v>
      </c>
      <c r="D52" s="48">
        <v>1</v>
      </c>
      <c r="E52" s="45" t="s">
        <v>150</v>
      </c>
      <c r="F52" s="48" t="s">
        <v>151</v>
      </c>
      <c r="G52" s="43" t="s">
        <v>128</v>
      </c>
    </row>
    <row r="53" spans="1:7" ht="36.299999999999997" customHeight="1" x14ac:dyDescent="0.25">
      <c r="A53" s="44">
        <v>2</v>
      </c>
      <c r="B53" s="48" t="s">
        <v>152</v>
      </c>
      <c r="C53" s="48">
        <v>602</v>
      </c>
      <c r="D53" s="48">
        <v>2</v>
      </c>
      <c r="E53" s="45" t="s">
        <v>150</v>
      </c>
      <c r="F53" s="48" t="s">
        <v>151</v>
      </c>
      <c r="G53" s="43" t="s">
        <v>128</v>
      </c>
    </row>
    <row r="54" spans="1:7" ht="36.299999999999997" customHeight="1" x14ac:dyDescent="0.25">
      <c r="A54" s="44">
        <v>3</v>
      </c>
      <c r="B54" s="48" t="s">
        <v>153</v>
      </c>
      <c r="C54" s="48">
        <v>603</v>
      </c>
      <c r="D54" s="48">
        <v>2</v>
      </c>
      <c r="E54" s="45" t="s">
        <v>150</v>
      </c>
      <c r="F54" s="48" t="s">
        <v>151</v>
      </c>
      <c r="G54" s="43" t="s">
        <v>128</v>
      </c>
    </row>
    <row r="55" spans="1:7" s="4" customFormat="1" ht="36.299999999999997" customHeight="1" x14ac:dyDescent="0.25">
      <c r="A55" s="44">
        <v>4</v>
      </c>
      <c r="B55" s="48" t="s">
        <v>154</v>
      </c>
      <c r="C55" s="48">
        <v>604</v>
      </c>
      <c r="D55" s="48">
        <v>1</v>
      </c>
      <c r="E55" s="45" t="s">
        <v>150</v>
      </c>
      <c r="F55" s="48" t="s">
        <v>151</v>
      </c>
      <c r="G55" s="43" t="s">
        <v>128</v>
      </c>
    </row>
    <row r="56" spans="1:7" s="4" customFormat="1" ht="36.299999999999997" customHeight="1" x14ac:dyDescent="0.25">
      <c r="A56" s="44">
        <v>5</v>
      </c>
      <c r="B56" s="48" t="s">
        <v>155</v>
      </c>
      <c r="C56" s="48">
        <v>605</v>
      </c>
      <c r="D56" s="48">
        <v>2</v>
      </c>
      <c r="E56" s="45" t="s">
        <v>150</v>
      </c>
      <c r="F56" s="48" t="s">
        <v>156</v>
      </c>
      <c r="G56" s="43" t="s">
        <v>128</v>
      </c>
    </row>
    <row r="57" spans="1:7" s="9" customFormat="1" ht="36.299999999999997" customHeight="1" x14ac:dyDescent="0.25">
      <c r="A57" s="44">
        <v>6</v>
      </c>
      <c r="B57" s="48" t="s">
        <v>157</v>
      </c>
      <c r="C57" s="48">
        <v>606</v>
      </c>
      <c r="D57" s="48">
        <v>2</v>
      </c>
      <c r="E57" s="45" t="s">
        <v>150</v>
      </c>
      <c r="F57" s="48" t="s">
        <v>156</v>
      </c>
      <c r="G57" s="43" t="s">
        <v>128</v>
      </c>
    </row>
    <row r="58" spans="1:7" s="9" customFormat="1" ht="36.299999999999997" customHeight="1" x14ac:dyDescent="0.25">
      <c r="A58" s="71" t="s">
        <v>58</v>
      </c>
      <c r="B58" s="71" t="s">
        <v>72</v>
      </c>
      <c r="C58" s="71" t="s">
        <v>1</v>
      </c>
      <c r="D58" s="71">
        <f>SUM(D59:D62)</f>
        <v>5</v>
      </c>
      <c r="E58" s="71" t="s">
        <v>73</v>
      </c>
      <c r="F58" s="71" t="s">
        <v>1</v>
      </c>
      <c r="G58" s="72" t="s">
        <v>1</v>
      </c>
    </row>
    <row r="59" spans="1:7" s="19" customFormat="1" ht="36.299999999999997" customHeight="1" x14ac:dyDescent="0.25">
      <c r="A59" s="27">
        <v>1</v>
      </c>
      <c r="B59" s="48" t="s">
        <v>137</v>
      </c>
      <c r="C59" s="48">
        <v>701</v>
      </c>
      <c r="D59" s="48">
        <v>2</v>
      </c>
      <c r="E59" s="45" t="s">
        <v>10</v>
      </c>
      <c r="F59" s="48" t="s">
        <v>141</v>
      </c>
      <c r="G59" s="43" t="s">
        <v>128</v>
      </c>
    </row>
    <row r="60" spans="1:7" ht="36.299999999999997" customHeight="1" x14ac:dyDescent="0.25">
      <c r="A60" s="27">
        <v>2</v>
      </c>
      <c r="B60" s="48" t="s">
        <v>138</v>
      </c>
      <c r="C60" s="48">
        <v>702</v>
      </c>
      <c r="D60" s="48">
        <v>1</v>
      </c>
      <c r="E60" s="45" t="s">
        <v>10</v>
      </c>
      <c r="F60" s="48" t="s">
        <v>142</v>
      </c>
      <c r="G60" s="43" t="s">
        <v>128</v>
      </c>
    </row>
    <row r="61" spans="1:7" ht="36.299999999999997" customHeight="1" x14ac:dyDescent="0.25">
      <c r="A61" s="27">
        <v>3</v>
      </c>
      <c r="B61" s="48" t="s">
        <v>139</v>
      </c>
      <c r="C61" s="48">
        <v>703</v>
      </c>
      <c r="D61" s="48">
        <v>1</v>
      </c>
      <c r="E61" s="45" t="s">
        <v>10</v>
      </c>
      <c r="F61" s="48" t="s">
        <v>142</v>
      </c>
      <c r="G61" s="43" t="s">
        <v>128</v>
      </c>
    </row>
    <row r="62" spans="1:7" ht="36.299999999999997" customHeight="1" x14ac:dyDescent="0.25">
      <c r="A62" s="27">
        <v>4</v>
      </c>
      <c r="B62" s="48" t="s">
        <v>140</v>
      </c>
      <c r="C62" s="48">
        <v>704</v>
      </c>
      <c r="D62" s="48">
        <v>1</v>
      </c>
      <c r="E62" s="45" t="s">
        <v>10</v>
      </c>
      <c r="F62" s="48" t="s">
        <v>142</v>
      </c>
      <c r="G62" s="43" t="s">
        <v>128</v>
      </c>
    </row>
    <row r="63" spans="1:7" s="17" customFormat="1" ht="36.299999999999997" customHeight="1" x14ac:dyDescent="0.25">
      <c r="A63" s="73" t="s">
        <v>59</v>
      </c>
      <c r="B63" s="74" t="s">
        <v>62</v>
      </c>
      <c r="C63" s="73" t="s">
        <v>1</v>
      </c>
      <c r="D63" s="75">
        <f>SUM(D64:D66)</f>
        <v>15</v>
      </c>
      <c r="E63" s="73" t="s">
        <v>30</v>
      </c>
      <c r="F63" s="73" t="s">
        <v>1</v>
      </c>
      <c r="G63" s="73" t="s">
        <v>1</v>
      </c>
    </row>
    <row r="64" spans="1:7" ht="36.299999999999997" customHeight="1" x14ac:dyDescent="0.25">
      <c r="A64" s="44">
        <v>1</v>
      </c>
      <c r="B64" s="45" t="s">
        <v>167</v>
      </c>
      <c r="C64" s="45">
        <v>801</v>
      </c>
      <c r="D64" s="45">
        <v>5</v>
      </c>
      <c r="E64" s="49" t="s">
        <v>10</v>
      </c>
      <c r="F64" s="49" t="s">
        <v>169</v>
      </c>
      <c r="G64" s="43" t="s">
        <v>128</v>
      </c>
    </row>
    <row r="65" spans="1:7" ht="36.299999999999997" customHeight="1" x14ac:dyDescent="0.25">
      <c r="A65" s="44">
        <v>2</v>
      </c>
      <c r="B65" s="45" t="s">
        <v>63</v>
      </c>
      <c r="C65" s="45">
        <v>802</v>
      </c>
      <c r="D65" s="45">
        <v>5</v>
      </c>
      <c r="E65" s="49" t="s">
        <v>10</v>
      </c>
      <c r="F65" s="49" t="s">
        <v>169</v>
      </c>
      <c r="G65" s="43" t="s">
        <v>128</v>
      </c>
    </row>
    <row r="66" spans="1:7" s="16" customFormat="1" ht="36.299999999999997" customHeight="1" x14ac:dyDescent="0.25">
      <c r="A66" s="44">
        <v>3</v>
      </c>
      <c r="B66" s="45" t="s">
        <v>168</v>
      </c>
      <c r="C66" s="45">
        <v>803</v>
      </c>
      <c r="D66" s="45">
        <v>5</v>
      </c>
      <c r="E66" s="49" t="s">
        <v>10</v>
      </c>
      <c r="F66" s="49" t="s">
        <v>169</v>
      </c>
      <c r="G66" s="43" t="s">
        <v>128</v>
      </c>
    </row>
    <row r="67" spans="1:7" s="12" customFormat="1" ht="43" customHeight="1" x14ac:dyDescent="0.25">
      <c r="A67" s="76" t="s">
        <v>74</v>
      </c>
      <c r="B67" s="77" t="s">
        <v>41</v>
      </c>
      <c r="C67" s="76" t="s">
        <v>1</v>
      </c>
      <c r="D67" s="78">
        <f>SUM(D68:D68)</f>
        <v>2</v>
      </c>
      <c r="E67" s="76" t="s">
        <v>9</v>
      </c>
      <c r="F67" s="76" t="s">
        <v>1</v>
      </c>
      <c r="G67" s="76" t="s">
        <v>1</v>
      </c>
    </row>
    <row r="68" spans="1:7" s="12" customFormat="1" ht="43" customHeight="1" x14ac:dyDescent="0.25">
      <c r="A68" s="27">
        <v>1</v>
      </c>
      <c r="B68" s="48" t="s">
        <v>64</v>
      </c>
      <c r="C68" s="48">
        <v>901</v>
      </c>
      <c r="D68" s="48">
        <v>2</v>
      </c>
      <c r="E68" s="45" t="s">
        <v>10</v>
      </c>
      <c r="F68" s="48" t="s">
        <v>24</v>
      </c>
      <c r="G68" s="43" t="s">
        <v>128</v>
      </c>
    </row>
    <row r="69" spans="1:7" s="12" customFormat="1" ht="43" customHeight="1" x14ac:dyDescent="0.25">
      <c r="A69" s="79" t="s">
        <v>42</v>
      </c>
      <c r="B69" s="80" t="s">
        <v>25</v>
      </c>
      <c r="C69" s="79" t="s">
        <v>1</v>
      </c>
      <c r="D69" s="79">
        <f>SUM(D70:D71)</f>
        <v>3</v>
      </c>
      <c r="E69" s="79" t="s">
        <v>6</v>
      </c>
      <c r="F69" s="79" t="s">
        <v>1</v>
      </c>
      <c r="G69" s="79" t="s">
        <v>1</v>
      </c>
    </row>
    <row r="70" spans="1:7" s="20" customFormat="1" ht="43" customHeight="1" x14ac:dyDescent="0.25">
      <c r="A70" s="44">
        <v>1</v>
      </c>
      <c r="B70" s="45" t="s">
        <v>129</v>
      </c>
      <c r="C70" s="45">
        <v>1001</v>
      </c>
      <c r="D70" s="45">
        <v>2</v>
      </c>
      <c r="E70" s="45" t="s">
        <v>10</v>
      </c>
      <c r="F70" s="45" t="s">
        <v>14</v>
      </c>
      <c r="G70" s="43" t="s">
        <v>128</v>
      </c>
    </row>
    <row r="71" spans="1:7" s="4" customFormat="1" ht="43" customHeight="1" x14ac:dyDescent="0.25">
      <c r="A71" s="44">
        <v>2</v>
      </c>
      <c r="B71" s="45" t="s">
        <v>130</v>
      </c>
      <c r="C71" s="45">
        <v>1002</v>
      </c>
      <c r="D71" s="45">
        <v>1</v>
      </c>
      <c r="E71" s="45" t="s">
        <v>65</v>
      </c>
      <c r="F71" s="45" t="s">
        <v>14</v>
      </c>
      <c r="G71" s="43" t="s">
        <v>128</v>
      </c>
    </row>
    <row r="72" spans="1:7" ht="43" customHeight="1" x14ac:dyDescent="0.25">
      <c r="A72" s="81" t="s">
        <v>75</v>
      </c>
      <c r="B72" s="82" t="s">
        <v>26</v>
      </c>
      <c r="C72" s="81" t="s">
        <v>1</v>
      </c>
      <c r="D72" s="81">
        <f>SUM(D73:D74)</f>
        <v>5</v>
      </c>
      <c r="E72" s="81" t="s">
        <v>6</v>
      </c>
      <c r="F72" s="81" t="s">
        <v>1</v>
      </c>
      <c r="G72" s="81" t="s">
        <v>1</v>
      </c>
    </row>
    <row r="73" spans="1:7" ht="43" customHeight="1" x14ac:dyDescent="0.25">
      <c r="A73" s="27">
        <v>1</v>
      </c>
      <c r="B73" s="46" t="s">
        <v>66</v>
      </c>
      <c r="C73" s="46">
        <v>1101</v>
      </c>
      <c r="D73" s="46">
        <v>2</v>
      </c>
      <c r="E73" s="49" t="s">
        <v>10</v>
      </c>
      <c r="F73" s="46" t="s">
        <v>14</v>
      </c>
      <c r="G73" s="43" t="s">
        <v>128</v>
      </c>
    </row>
    <row r="74" spans="1:7" ht="43" customHeight="1" x14ac:dyDescent="0.25">
      <c r="A74" s="27">
        <v>2</v>
      </c>
      <c r="B74" s="46" t="s">
        <v>67</v>
      </c>
      <c r="C74" s="46">
        <v>1102</v>
      </c>
      <c r="D74" s="46">
        <v>3</v>
      </c>
      <c r="E74" s="49" t="s">
        <v>10</v>
      </c>
      <c r="F74" s="46" t="s">
        <v>14</v>
      </c>
      <c r="G74" s="43" t="s">
        <v>128</v>
      </c>
    </row>
    <row r="75" spans="1:7" ht="43" customHeight="1" x14ac:dyDescent="0.25">
      <c r="A75" s="71" t="s">
        <v>43</v>
      </c>
      <c r="B75" s="71" t="s">
        <v>68</v>
      </c>
      <c r="C75" s="71" t="s">
        <v>1</v>
      </c>
      <c r="D75" s="83">
        <f>SUM(D76:D77)</f>
        <v>7</v>
      </c>
      <c r="E75" s="71" t="s">
        <v>40</v>
      </c>
      <c r="F75" s="71" t="s">
        <v>1</v>
      </c>
      <c r="G75" s="71" t="s">
        <v>1</v>
      </c>
    </row>
    <row r="76" spans="1:7" ht="43" customHeight="1" x14ac:dyDescent="0.25">
      <c r="A76" s="27">
        <v>1</v>
      </c>
      <c r="B76" s="46" t="s">
        <v>133</v>
      </c>
      <c r="C76" s="46">
        <v>1201</v>
      </c>
      <c r="D76" s="46">
        <v>3</v>
      </c>
      <c r="E76" s="49" t="s">
        <v>10</v>
      </c>
      <c r="F76" s="46" t="s">
        <v>135</v>
      </c>
      <c r="G76" s="43" t="s">
        <v>134</v>
      </c>
    </row>
    <row r="77" spans="1:7" ht="43" customHeight="1" x14ac:dyDescent="0.25">
      <c r="A77" s="27">
        <v>2</v>
      </c>
      <c r="B77" s="46" t="s">
        <v>132</v>
      </c>
      <c r="C77" s="46">
        <v>1202</v>
      </c>
      <c r="D77" s="46">
        <v>4</v>
      </c>
      <c r="E77" s="49" t="s">
        <v>10</v>
      </c>
      <c r="F77" s="46" t="s">
        <v>136</v>
      </c>
      <c r="G77" s="43" t="s">
        <v>134</v>
      </c>
    </row>
    <row r="78" spans="1:7" ht="43" customHeight="1" x14ac:dyDescent="0.25">
      <c r="A78" s="84" t="s">
        <v>60</v>
      </c>
      <c r="B78" s="84" t="s">
        <v>119</v>
      </c>
      <c r="C78" s="84" t="s">
        <v>1</v>
      </c>
      <c r="D78" s="85">
        <f>SUM(D79:D79)</f>
        <v>4</v>
      </c>
      <c r="E78" s="84" t="s">
        <v>40</v>
      </c>
      <c r="F78" s="84" t="s">
        <v>1</v>
      </c>
      <c r="G78" s="84" t="s">
        <v>1</v>
      </c>
    </row>
    <row r="79" spans="1:7" ht="43" customHeight="1" x14ac:dyDescent="0.25">
      <c r="A79" s="27">
        <v>1</v>
      </c>
      <c r="B79" s="46" t="s">
        <v>120</v>
      </c>
      <c r="C79" s="46">
        <v>1301</v>
      </c>
      <c r="D79" s="46">
        <v>4</v>
      </c>
      <c r="E79" s="49" t="s">
        <v>39</v>
      </c>
      <c r="F79" s="46" t="s">
        <v>24</v>
      </c>
      <c r="G79" s="43" t="s">
        <v>128</v>
      </c>
    </row>
    <row r="80" spans="1:7" ht="43" customHeight="1" x14ac:dyDescent="0.25">
      <c r="A80" s="86" t="s">
        <v>121</v>
      </c>
      <c r="B80" s="86" t="s">
        <v>37</v>
      </c>
      <c r="C80" s="86" t="s">
        <v>1</v>
      </c>
      <c r="D80" s="87">
        <f>SUM(D81:D81)</f>
        <v>2</v>
      </c>
      <c r="E80" s="86" t="s">
        <v>40</v>
      </c>
      <c r="F80" s="86" t="s">
        <v>1</v>
      </c>
      <c r="G80" s="86" t="s">
        <v>1</v>
      </c>
    </row>
    <row r="81" spans="1:7" ht="43" customHeight="1" x14ac:dyDescent="0.25">
      <c r="A81" s="46">
        <v>1</v>
      </c>
      <c r="B81" s="46" t="s">
        <v>38</v>
      </c>
      <c r="C81" s="46">
        <v>1401</v>
      </c>
      <c r="D81" s="46">
        <v>2</v>
      </c>
      <c r="E81" s="49" t="s">
        <v>39</v>
      </c>
      <c r="F81" s="46" t="s">
        <v>24</v>
      </c>
      <c r="G81" s="43" t="s">
        <v>128</v>
      </c>
    </row>
    <row r="82" spans="1:7" ht="43" customHeight="1" x14ac:dyDescent="0.25">
      <c r="A82" s="55" t="s">
        <v>122</v>
      </c>
      <c r="B82" s="55" t="s">
        <v>124</v>
      </c>
      <c r="C82" s="55" t="s">
        <v>1</v>
      </c>
      <c r="D82" s="88">
        <f>SUM(D83:D83)</f>
        <v>2</v>
      </c>
      <c r="E82" s="55" t="s">
        <v>126</v>
      </c>
      <c r="F82" s="55" t="s">
        <v>1</v>
      </c>
      <c r="G82" s="55" t="s">
        <v>1</v>
      </c>
    </row>
    <row r="83" spans="1:7" ht="43" customHeight="1" x14ac:dyDescent="0.25">
      <c r="A83" s="46">
        <v>1</v>
      </c>
      <c r="B83" s="46" t="s">
        <v>125</v>
      </c>
      <c r="C83" s="46">
        <v>1501</v>
      </c>
      <c r="D83" s="46">
        <v>2</v>
      </c>
      <c r="E83" s="49" t="s">
        <v>23</v>
      </c>
      <c r="F83" s="46" t="s">
        <v>127</v>
      </c>
      <c r="G83" s="43" t="s">
        <v>128</v>
      </c>
    </row>
    <row r="84" spans="1:7" ht="43" customHeight="1" x14ac:dyDescent="0.25">
      <c r="A84" s="64" t="s">
        <v>123</v>
      </c>
      <c r="B84" s="64" t="s">
        <v>70</v>
      </c>
      <c r="C84" s="64" t="s">
        <v>1</v>
      </c>
      <c r="D84" s="66">
        <f>SUM(D85:D85)</f>
        <v>5</v>
      </c>
      <c r="E84" s="64" t="s">
        <v>40</v>
      </c>
      <c r="F84" s="64" t="s">
        <v>1</v>
      </c>
      <c r="G84" s="64" t="s">
        <v>1</v>
      </c>
    </row>
    <row r="85" spans="1:7" ht="43" customHeight="1" x14ac:dyDescent="0.25">
      <c r="A85" s="46">
        <v>1</v>
      </c>
      <c r="B85" s="46" t="s">
        <v>69</v>
      </c>
      <c r="C85" s="46">
        <v>1601</v>
      </c>
      <c r="D85" s="46">
        <v>5</v>
      </c>
      <c r="E85" s="49" t="s">
        <v>23</v>
      </c>
      <c r="F85" s="46" t="s">
        <v>61</v>
      </c>
      <c r="G85" s="43" t="s">
        <v>128</v>
      </c>
    </row>
  </sheetData>
  <autoFilter ref="A3:G85"/>
  <mergeCells count="2">
    <mergeCell ref="A2:G2"/>
    <mergeCell ref="A4:B4"/>
  </mergeCells>
  <phoneticPr fontId="1" type="noConversion"/>
  <printOptions horizontalCentered="1"/>
  <pageMargins left="0.31496062992125984" right="0.23622047244094491" top="0.39370078740157483" bottom="0.39370078740157483" header="0.31496062992125984" footer="0.27559055118110237"/>
  <pageSetup paperSize="9" scale="71" orientation="portrait" horizontalDpi="200" verticalDpi="200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7"/>
  <sheetViews>
    <sheetView view="pageBreakPreview" zoomScaleNormal="86" zoomScaleSheetLayoutView="100" workbookViewId="0">
      <selection activeCell="F6" sqref="F6"/>
    </sheetView>
  </sheetViews>
  <sheetFormatPr defaultRowHeight="14.55" x14ac:dyDescent="0.25"/>
  <cols>
    <col min="1" max="1" width="6.77734375" style="3" customWidth="1"/>
    <col min="2" max="2" width="16.77734375" customWidth="1"/>
    <col min="3" max="3" width="11.6640625" customWidth="1"/>
    <col min="4" max="4" width="11.88671875" style="3" customWidth="1"/>
    <col min="5" max="5" width="14.33203125" style="1" customWidth="1"/>
    <col min="6" max="6" width="11.88671875" customWidth="1"/>
    <col min="7" max="7" width="32.77734375" customWidth="1"/>
  </cols>
  <sheetData>
    <row r="1" spans="1:7" ht="33.299999999999997" customHeight="1" x14ac:dyDescent="0.25">
      <c r="A1" s="4" t="s">
        <v>107</v>
      </c>
    </row>
    <row r="2" spans="1:7" ht="59.3" customHeight="1" x14ac:dyDescent="0.25">
      <c r="A2" s="97" t="s">
        <v>101</v>
      </c>
      <c r="B2" s="97"/>
      <c r="C2" s="97"/>
      <c r="D2" s="97"/>
      <c r="E2" s="97"/>
      <c r="F2" s="97"/>
      <c r="G2" s="97"/>
    </row>
    <row r="3" spans="1:7" ht="44.2" customHeight="1" x14ac:dyDescent="0.25">
      <c r="A3" s="6" t="s">
        <v>80</v>
      </c>
      <c r="B3" s="6" t="s">
        <v>2</v>
      </c>
      <c r="C3" s="6" t="s">
        <v>8</v>
      </c>
      <c r="D3" s="6" t="s">
        <v>16</v>
      </c>
      <c r="E3" s="7" t="s">
        <v>3</v>
      </c>
      <c r="F3" s="6" t="s">
        <v>0</v>
      </c>
      <c r="G3" s="6" t="s">
        <v>79</v>
      </c>
    </row>
    <row r="4" spans="1:7" ht="38.15" customHeight="1" x14ac:dyDescent="0.25">
      <c r="A4" s="99" t="s">
        <v>78</v>
      </c>
      <c r="B4" s="100"/>
      <c r="C4" s="23" t="s">
        <v>1</v>
      </c>
      <c r="D4" s="23">
        <f>SUM(D5:D7)</f>
        <v>10</v>
      </c>
      <c r="E4" s="23" t="s">
        <v>1</v>
      </c>
      <c r="F4" s="23" t="s">
        <v>1</v>
      </c>
      <c r="G4" s="23" t="s">
        <v>1</v>
      </c>
    </row>
    <row r="5" spans="1:7" ht="54.45" customHeight="1" x14ac:dyDescent="0.25">
      <c r="A5" s="8">
        <v>1</v>
      </c>
      <c r="B5" s="8" t="s">
        <v>105</v>
      </c>
      <c r="C5" s="24">
        <v>1701</v>
      </c>
      <c r="D5" s="10">
        <v>3</v>
      </c>
      <c r="E5" s="11" t="s">
        <v>9</v>
      </c>
      <c r="F5" s="10" t="s">
        <v>106</v>
      </c>
      <c r="G5" s="2" t="s">
        <v>118</v>
      </c>
    </row>
    <row r="6" spans="1:7" ht="54.45" customHeight="1" x14ac:dyDescent="0.25">
      <c r="A6" s="8">
        <v>2</v>
      </c>
      <c r="B6" s="8" t="s">
        <v>77</v>
      </c>
      <c r="C6" s="24">
        <v>1801</v>
      </c>
      <c r="D6" s="10">
        <v>3</v>
      </c>
      <c r="E6" s="11" t="s">
        <v>9</v>
      </c>
      <c r="F6" s="10" t="s">
        <v>61</v>
      </c>
      <c r="G6" s="2" t="s">
        <v>118</v>
      </c>
    </row>
    <row r="7" spans="1:7" s="9" customFormat="1" ht="54.45" customHeight="1" x14ac:dyDescent="0.25">
      <c r="A7" s="8">
        <v>3</v>
      </c>
      <c r="B7" s="8" t="s">
        <v>76</v>
      </c>
      <c r="C7" s="10">
        <v>1901</v>
      </c>
      <c r="D7" s="10">
        <v>4</v>
      </c>
      <c r="E7" s="11" t="s">
        <v>9</v>
      </c>
      <c r="F7" s="10" t="s">
        <v>24</v>
      </c>
      <c r="G7" s="2" t="s">
        <v>118</v>
      </c>
    </row>
  </sheetData>
  <autoFilter ref="A3:H7"/>
  <mergeCells count="2">
    <mergeCell ref="A2:G2"/>
    <mergeCell ref="A4:B4"/>
  </mergeCells>
  <phoneticPr fontId="1" type="noConversion"/>
  <printOptions horizontalCentered="1"/>
  <pageMargins left="0.31496062992125984" right="0.23622047244094491" top="0.6692913385826772" bottom="0.35433070866141736" header="0.31496062992125984" footer="0.15748031496062992"/>
  <pageSetup paperSize="9" scale="8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8</vt:i4>
      </vt:variant>
    </vt:vector>
  </HeadingPairs>
  <TitlesOfParts>
    <vt:vector size="12" baseType="lpstr">
      <vt:lpstr>1总行信息科技部10人 </vt:lpstr>
      <vt:lpstr>2总行金融市场部5人 </vt:lpstr>
      <vt:lpstr>3柜员147</vt:lpstr>
      <vt:lpstr>4客户经理10</vt:lpstr>
      <vt:lpstr>'1总行信息科技部10人 '!Print_Area</vt:lpstr>
      <vt:lpstr>'2总行金融市场部5人 '!Print_Area</vt:lpstr>
      <vt:lpstr>'3柜员147'!Print_Area</vt:lpstr>
      <vt:lpstr>'4客户经理10'!Print_Area</vt:lpstr>
      <vt:lpstr>'1总行信息科技部10人 '!Print_Titles</vt:lpstr>
      <vt:lpstr>'2总行金融市场部5人 '!Print_Titles</vt:lpstr>
      <vt:lpstr>'3柜员147'!Print_Titles</vt:lpstr>
      <vt:lpstr>'4客户经理10'!Print_Titles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2022-10-17T00:50:13Z</dcterms:modified>
</cp:coreProperties>
</file>